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bftp-dc2\fs1drv\Technology Commercialization Group\TCG Templates\IG Templates\"/>
    </mc:Choice>
  </mc:AlternateContent>
  <bookViews>
    <workbookView xWindow="240" yWindow="60" windowWidth="8460" windowHeight="6030"/>
  </bookViews>
  <sheets>
    <sheet name="Budget Template " sheetId="5" r:id="rId1"/>
    <sheet name="Sample Budget " sheetId="4" r:id="rId2"/>
    <sheet name="Milestones Template" sheetId="6" r:id="rId3"/>
    <sheet name="Sample Milestones " sheetId="7" r:id="rId4"/>
  </sheets>
  <definedNames>
    <definedName name="_Toc52082695" localSheetId="2">'Milestones Template'!#REF!</definedName>
    <definedName name="_Toc52082696" localSheetId="2">'Milestones Template'!$B$3</definedName>
    <definedName name="_Toc52082697" localSheetId="2">'Milestones Template'!$D$3</definedName>
    <definedName name="_Toc52082698" localSheetId="2">'Milestones Template'!$E$3</definedName>
    <definedName name="_Toc52082699" localSheetId="2">'Milestones Template'!#REF!</definedName>
    <definedName name="_Toc52082700" localSheetId="2">'Milestones Template'!$F$3</definedName>
    <definedName name="_Toc52082701" localSheetId="2">'Milestones Template'!$H$3</definedName>
    <definedName name="_Toc52082702" localSheetId="2">'Milestones Template'!$I$3</definedName>
    <definedName name="_Toc52085810" localSheetId="2">'Milestones Template'!#REF!</definedName>
    <definedName name="_xlnm.Print_Area" localSheetId="0">'Budget Template '!$A$1:$F$30</definedName>
    <definedName name="_xlnm.Print_Area" localSheetId="2">'Milestones Template'!$A$1:$I$29</definedName>
    <definedName name="_xlnm.Print_Area" localSheetId="1">'Sample Budget '!$A$1:$F$32</definedName>
    <definedName name="_xlnm.Print_Area" localSheetId="3">'Sample Milestones '!$A$2:$I$28</definedName>
  </definedNames>
  <calcPr calcId="162913"/>
</workbook>
</file>

<file path=xl/calcChain.xml><?xml version="1.0" encoding="utf-8"?>
<calcChain xmlns="http://schemas.openxmlformats.org/spreadsheetml/2006/main">
  <c r="H25" i="7" l="1"/>
  <c r="G25" i="7"/>
  <c r="F25" i="7"/>
  <c r="I24" i="7"/>
  <c r="I23" i="7"/>
  <c r="I22" i="7"/>
  <c r="I20" i="7"/>
  <c r="I19" i="7"/>
  <c r="I18" i="7"/>
  <c r="I17" i="7"/>
  <c r="I16" i="7"/>
  <c r="I15" i="7"/>
  <c r="I14" i="7"/>
  <c r="I13" i="7"/>
  <c r="I12" i="7"/>
  <c r="I11" i="7"/>
  <c r="I10" i="7"/>
  <c r="I9" i="7"/>
  <c r="I8" i="7"/>
  <c r="I25" i="7" s="1"/>
  <c r="I6" i="7"/>
  <c r="I5" i="7"/>
  <c r="H29" i="6"/>
  <c r="G29" i="6"/>
  <c r="F29" i="6"/>
  <c r="I28" i="6"/>
  <c r="I27" i="6"/>
  <c r="I26" i="6"/>
  <c r="I25" i="6"/>
  <c r="I24" i="6"/>
  <c r="I23" i="6"/>
  <c r="I22" i="6"/>
  <c r="I21" i="6"/>
  <c r="I20" i="6"/>
  <c r="I19" i="6"/>
  <c r="I18" i="6"/>
  <c r="I17" i="6"/>
  <c r="I16" i="6"/>
  <c r="I15" i="6"/>
  <c r="I14" i="6"/>
  <c r="I13" i="6"/>
  <c r="I12" i="6"/>
  <c r="I11" i="6"/>
  <c r="I29" i="6" s="1"/>
  <c r="I10" i="6"/>
  <c r="I9" i="6"/>
  <c r="I8" i="6"/>
  <c r="I7" i="6"/>
  <c r="I6" i="6"/>
  <c r="I5" i="6"/>
  <c r="F6" i="5"/>
  <c r="F13" i="5" s="1"/>
  <c r="F7" i="5"/>
  <c r="F8" i="5"/>
  <c r="F9" i="5"/>
  <c r="F10" i="5"/>
  <c r="F11" i="5"/>
  <c r="F12" i="5"/>
  <c r="B13" i="5"/>
  <c r="B30" i="5" s="1"/>
  <c r="C13" i="5"/>
  <c r="C30" i="5" s="1"/>
  <c r="E13" i="5"/>
  <c r="F16" i="5"/>
  <c r="F17" i="5"/>
  <c r="F18" i="5"/>
  <c r="F19" i="5"/>
  <c r="F22" i="5" s="1"/>
  <c r="F20" i="5"/>
  <c r="F21" i="5"/>
  <c r="B22" i="5"/>
  <c r="C22" i="5"/>
  <c r="E22" i="5"/>
  <c r="F25" i="5"/>
  <c r="F26" i="5"/>
  <c r="F29" i="5" s="1"/>
  <c r="F27" i="5"/>
  <c r="F28" i="5"/>
  <c r="B29" i="5"/>
  <c r="C29" i="5"/>
  <c r="E29" i="5"/>
  <c r="E30" i="5"/>
  <c r="B14" i="4"/>
  <c r="F28" i="4"/>
  <c r="B30" i="4"/>
  <c r="B23" i="4"/>
  <c r="B32" i="4"/>
  <c r="C30" i="4"/>
  <c r="C23" i="4"/>
  <c r="C32" i="4" s="1"/>
  <c r="C14" i="4"/>
  <c r="F26" i="4"/>
  <c r="F29" i="4"/>
  <c r="F30" i="4"/>
  <c r="F17" i="4"/>
  <c r="F18" i="4"/>
  <c r="F23" i="4"/>
  <c r="F19" i="4"/>
  <c r="F20" i="4"/>
  <c r="F21" i="4"/>
  <c r="F22" i="4"/>
  <c r="F7" i="4"/>
  <c r="F8" i="4"/>
  <c r="F14" i="4" s="1"/>
  <c r="F32" i="4" s="1"/>
  <c r="F9" i="4"/>
  <c r="E30" i="4"/>
  <c r="E23" i="4"/>
  <c r="E14" i="4"/>
  <c r="E32" i="4"/>
  <c r="F30" i="5" l="1"/>
</calcChain>
</file>

<file path=xl/sharedStrings.xml><?xml version="1.0" encoding="utf-8"?>
<sst xmlns="http://schemas.openxmlformats.org/spreadsheetml/2006/main" count="145" uniqueCount="94">
  <si>
    <t>Use of Funds</t>
  </si>
  <si>
    <t>Project Costs (including both BFTP Funds requested and Match)</t>
  </si>
  <si>
    <t>Consultants/Subcontractors (And State)</t>
  </si>
  <si>
    <t>Personnel (Name, Title, Hours, Hourly Rate and State Located)</t>
  </si>
  <si>
    <t xml:space="preserve">In-Kind </t>
  </si>
  <si>
    <t xml:space="preserve">  Total </t>
  </si>
  <si>
    <t xml:space="preserve">    Total Personnel</t>
  </si>
  <si>
    <t xml:space="preserve">    Total Consultants/Subcontractors</t>
  </si>
  <si>
    <t xml:space="preserve">    Total Other Direct</t>
  </si>
  <si>
    <t>Total Project Costs</t>
  </si>
  <si>
    <t>Materials</t>
  </si>
  <si>
    <t>Rent</t>
  </si>
  <si>
    <t>Cash - BFTP</t>
  </si>
  <si>
    <t>Cash - Other</t>
  </si>
  <si>
    <t>B. Smith, CEO, 1040 hours x $70/hr - PA</t>
  </si>
  <si>
    <t>J. Jetson, CTO 1040 hours x $60/hr - PA</t>
  </si>
  <si>
    <t>Molds R Us, Inc., 10 molds x $4500 each - PA</t>
  </si>
  <si>
    <t>Wilson &amp; Partners 300 hours x $50/hr - PA</t>
  </si>
  <si>
    <t xml:space="preserve">               Silverado 50 lbs x $260/lb</t>
  </si>
  <si>
    <t xml:space="preserve">               Copper Hut 90 lbs x $64.45/lb</t>
  </si>
  <si>
    <t>Intern, 310 hours x $20/hr - PA</t>
  </si>
  <si>
    <t>John Jones Designs, 290 hours x $100/hr - PA</t>
  </si>
  <si>
    <t>Go Find It, Inc. 1,204 hours x $100/hr - PA</t>
  </si>
  <si>
    <t>Contract Testing TBD, 454 hours x $100/hr - PA</t>
  </si>
  <si>
    <t>B. Franklin &amp; Associates Law Firm, 241 hours x $179/hr - PA</t>
  </si>
  <si>
    <t>Source of Cash</t>
  </si>
  <si>
    <t>Investors</t>
  </si>
  <si>
    <t>Revenues</t>
  </si>
  <si>
    <t xml:space="preserve">Please provide a description of each expenditure from each source.  The amounts here should coordinate with the BFTP Project Milestones. </t>
  </si>
  <si>
    <t>Other Direct Expenditures (including overhead)</t>
  </si>
  <si>
    <t>Cash on-hand</t>
  </si>
  <si>
    <t>BFTP Project Budget</t>
  </si>
  <si>
    <t>Please identify the major milestones to be achieved during the project period.  As much as possible these should represent completed deliverables.  A small number of activities may continue beyond the end of the project period.  If that is the case, please identify the cost of the efforts only to the end of the project period with a subscript identifying the total cost.  As in the Sample Milestones Template worksheet attached, for every milestone, please include each participant responsible for completing the task with only one participant entered per line.  A recurring expense item, such as rent, should be listed only once but should include the cost for the entire project period.  The amount listed for each individual (or expense item) on the BFTP Project Budget form should match the sum of an individual's line item total(s) on this form and thus the Project Totals will also be the same on both forms.  Please use more pages, if necessary.</t>
  </si>
  <si>
    <t>Category  (Commercialization, Development, Legal)</t>
  </si>
  <si>
    <t xml:space="preserve">Planned Start Date </t>
  </si>
  <si>
    <t>Planned Finish Date</t>
  </si>
  <si>
    <t>Completed Activity</t>
  </si>
  <si>
    <t>Participants and Major Expense Items</t>
  </si>
  <si>
    <t>BFTP Cash</t>
  </si>
  <si>
    <t xml:space="preserve"> In-Kind Match</t>
  </si>
  <si>
    <t xml:space="preserve">Total </t>
  </si>
  <si>
    <t>Cash Match</t>
  </si>
  <si>
    <t>PROJECT TOTAL</t>
  </si>
  <si>
    <t>Development</t>
  </si>
  <si>
    <t>9/1/200X</t>
  </si>
  <si>
    <t>10/1/200X</t>
  </si>
  <si>
    <t>Detailed development plan</t>
  </si>
  <si>
    <t>B. Smith, CEO</t>
  </si>
  <si>
    <t>11/1/200X</t>
  </si>
  <si>
    <t>12/1/200X</t>
  </si>
  <si>
    <t>Design Widgets</t>
  </si>
  <si>
    <t>John Jones Design</t>
  </si>
  <si>
    <t>J. Jetson, CTO</t>
  </si>
  <si>
    <t>Go Find It, Inc./Intern</t>
  </si>
  <si>
    <t>Marketing</t>
  </si>
  <si>
    <t xml:space="preserve">12/1/200X  </t>
  </si>
  <si>
    <t>2/1/200X</t>
  </si>
  <si>
    <t>Market survey</t>
  </si>
  <si>
    <t>Go Find It, Inc.</t>
  </si>
  <si>
    <t xml:space="preserve">12/3/200X </t>
  </si>
  <si>
    <t>Marketing Plan</t>
  </si>
  <si>
    <t xml:space="preserve">1/3/200X </t>
  </si>
  <si>
    <t>4/2/200X</t>
  </si>
  <si>
    <t>Design Tooling and Molds</t>
  </si>
  <si>
    <t>J. Jetson</t>
  </si>
  <si>
    <t>Molds R Us</t>
  </si>
  <si>
    <t xml:space="preserve">2/1/200X  </t>
  </si>
  <si>
    <t>4/1/200X</t>
  </si>
  <si>
    <t>Manufacture Widget Parts</t>
  </si>
  <si>
    <t>J Jetson</t>
  </si>
  <si>
    <t>Copper Hut</t>
  </si>
  <si>
    <t>Wilson &amp; Partners</t>
  </si>
  <si>
    <t xml:space="preserve">2/1/200X </t>
  </si>
  <si>
    <t>Beta sites signed up</t>
  </si>
  <si>
    <t>B. Smith</t>
  </si>
  <si>
    <t>Legal</t>
  </si>
  <si>
    <t>Patents filed</t>
  </si>
  <si>
    <t>B. Franklin &amp; Assoc.</t>
  </si>
  <si>
    <t xml:space="preserve">3/5/200X  </t>
  </si>
  <si>
    <t>5/5/200X</t>
  </si>
  <si>
    <t>Test Prototype</t>
  </si>
  <si>
    <t>Contract Testing</t>
  </si>
  <si>
    <t>Silverado</t>
  </si>
  <si>
    <t>Marketing collateral</t>
  </si>
  <si>
    <t>Commercialization</t>
  </si>
  <si>
    <t xml:space="preserve">3/3/200X  </t>
  </si>
  <si>
    <t>4/4/200X</t>
  </si>
  <si>
    <t>Follow on Business Plan</t>
  </si>
  <si>
    <t>9/1/200x</t>
  </si>
  <si>
    <t>4/1/200x</t>
  </si>
  <si>
    <t>BFTP Project Milestones</t>
  </si>
  <si>
    <r>
      <t>Category</t>
    </r>
    <r>
      <rPr>
        <b/>
        <sz val="9"/>
        <rFont val="Arial"/>
        <family val="2"/>
      </rPr>
      <t xml:space="preserve">  (Commercialization, Development, Legal)</t>
    </r>
  </si>
  <si>
    <t xml:space="preserve">Budget Sample </t>
  </si>
  <si>
    <t>Milestones Sample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</si>
</sst>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_(* #,##0_);_(* \(#,##0\);_(* &quot;-&quot;??_);_(@_)"/>
  </numFmts>
  <fonts count="13" x14ac:knownFonts="1">
    <font>
      <sz val="10"/>
      <name val="Arial"/>
    </font>
    <font>
      <sz val="10"/>
      <name val="Times New Roman"/>
      <family val="1"/>
    </font>
    <font>
      <b/>
      <sz val="10"/>
      <name val="Arial"/>
      <family val="2"/>
    </font>
    <font>
      <sz val="8"/>
      <name val="Arial"/>
    </font>
    <font>
      <sz val="12"/>
      <name val="Times New Roman"/>
      <family val="1"/>
    </font>
    <font>
      <sz val="12"/>
      <name val="Arial"/>
    </font>
    <font>
      <sz val="10"/>
      <name val="Arial"/>
      <family val="2"/>
    </font>
    <font>
      <b/>
      <sz val="12"/>
      <name val="Arial"/>
      <family val="2"/>
    </font>
    <font>
      <sz val="5"/>
      <color indexed="22"/>
      <name val="Arial"/>
      <family val="2"/>
    </font>
    <font>
      <sz val="5"/>
      <name val="Arial"/>
      <family val="2"/>
    </font>
    <font>
      <sz val="12"/>
      <name val="Arial"/>
      <family val="2"/>
    </font>
    <font>
      <b/>
      <sz val="9"/>
      <name val="Arial"/>
      <family val="2"/>
    </font>
    <font>
      <sz val="9"/>
      <name val="Arial"/>
      <family val="2"/>
    </font>
  </fonts>
  <fills count="5">
    <fill>
      <patternFill patternType="none"/>
    </fill>
    <fill>
      <patternFill patternType="gray125"/>
    </fill>
    <fill>
      <patternFill patternType="solid">
        <fgColor indexed="22"/>
        <bgColor indexed="64"/>
      </patternFill>
    </fill>
    <fill>
      <patternFill patternType="solid">
        <fgColor rgb="FF92D050"/>
        <bgColor indexed="64"/>
      </patternFill>
    </fill>
    <fill>
      <patternFill patternType="solid">
        <fgColor rgb="FFFF0000"/>
        <bgColor indexed="64"/>
      </patternFill>
    </fill>
  </fills>
  <borders count="29">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3" fontId="5" fillId="0" borderId="0" applyFont="0" applyFill="0" applyBorder="0" applyAlignment="0" applyProtection="0"/>
    <xf numFmtId="0" fontId="5" fillId="0" borderId="0"/>
  </cellStyleXfs>
  <cellXfs count="147">
    <xf numFmtId="0" fontId="0" fillId="0" borderId="0" xfId="0"/>
    <xf numFmtId="0" fontId="0" fillId="0" borderId="0" xfId="0" applyAlignment="1"/>
    <xf numFmtId="3" fontId="0" fillId="0" borderId="0" xfId="0" applyNumberFormat="1" applyAlignment="1"/>
    <xf numFmtId="0" fontId="2" fillId="0" borderId="0" xfId="0" applyFont="1" applyAlignment="1"/>
    <xf numFmtId="0" fontId="4" fillId="0" borderId="0" xfId="0" applyFont="1"/>
    <xf numFmtId="0" fontId="5" fillId="0" borderId="0" xfId="2"/>
    <xf numFmtId="0" fontId="1" fillId="0" borderId="0" xfId="2" applyFont="1"/>
    <xf numFmtId="0" fontId="5" fillId="0" borderId="0" xfId="2" applyAlignment="1"/>
    <xf numFmtId="0" fontId="6" fillId="0" borderId="0" xfId="2" applyFont="1" applyAlignment="1">
      <alignment wrapText="1"/>
    </xf>
    <xf numFmtId="0" fontId="4" fillId="0" borderId="0" xfId="2" applyFont="1"/>
    <xf numFmtId="0" fontId="2" fillId="2" borderId="1" xfId="0" applyFont="1" applyFill="1" applyBorder="1" applyAlignment="1">
      <alignment wrapText="1"/>
    </xf>
    <xf numFmtId="0" fontId="2" fillId="2" borderId="2" xfId="0" applyFont="1" applyFill="1" applyBorder="1" applyAlignment="1">
      <alignment wrapText="1"/>
    </xf>
    <xf numFmtId="3" fontId="6" fillId="0" borderId="2" xfId="0" applyNumberFormat="1" applyFont="1" applyBorder="1" applyAlignment="1">
      <alignment wrapText="1"/>
    </xf>
    <xf numFmtId="3" fontId="2" fillId="0" borderId="1" xfId="0" applyNumberFormat="1" applyFont="1" applyBorder="1" applyAlignment="1">
      <alignment horizontal="right" wrapText="1"/>
    </xf>
    <xf numFmtId="3" fontId="2" fillId="0" borderId="3" xfId="0" applyNumberFormat="1" applyFont="1" applyBorder="1" applyAlignment="1">
      <alignment horizontal="right" wrapText="1"/>
    </xf>
    <xf numFmtId="3" fontId="2" fillId="0" borderId="4" xfId="0" applyNumberFormat="1" applyFont="1" applyBorder="1" applyAlignment="1">
      <alignment horizontal="right" wrapText="1"/>
    </xf>
    <xf numFmtId="3" fontId="2" fillId="0" borderId="5" xfId="0" applyNumberFormat="1" applyFont="1" applyBorder="1" applyAlignment="1">
      <alignment horizontal="right" wrapTex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2" borderId="2" xfId="0" applyFont="1" applyFill="1" applyBorder="1" applyAlignment="1">
      <alignment horizontal="center" wrapText="1"/>
    </xf>
    <xf numFmtId="0" fontId="2" fillId="2" borderId="7" xfId="0" applyFont="1" applyFill="1" applyBorder="1" applyAlignment="1">
      <alignment wrapText="1"/>
    </xf>
    <xf numFmtId="0" fontId="2" fillId="2" borderId="1" xfId="0" applyFont="1" applyFill="1" applyBorder="1" applyAlignment="1">
      <alignment horizontal="center" wrapText="1"/>
    </xf>
    <xf numFmtId="0" fontId="6" fillId="2" borderId="1" xfId="0" applyFont="1" applyFill="1" applyBorder="1" applyAlignment="1">
      <alignment wrapText="1"/>
    </xf>
    <xf numFmtId="0" fontId="6" fillId="2" borderId="5" xfId="0" applyFont="1" applyFill="1" applyBorder="1" applyAlignment="1">
      <alignment wrapText="1"/>
    </xf>
    <xf numFmtId="0" fontId="6" fillId="0" borderId="1" xfId="0" applyFont="1" applyBorder="1" applyAlignment="1">
      <alignment wrapText="1"/>
    </xf>
    <xf numFmtId="3" fontId="6" fillId="0" borderId="5" xfId="0" applyNumberFormat="1" applyFont="1" applyBorder="1" applyAlignment="1">
      <alignment wrapText="1"/>
    </xf>
    <xf numFmtId="0" fontId="6" fillId="0" borderId="7" xfId="0" applyFont="1" applyBorder="1" applyAlignment="1">
      <alignment wrapText="1"/>
    </xf>
    <xf numFmtId="3" fontId="6" fillId="0" borderId="3" xfId="0" applyNumberFormat="1" applyFont="1" applyBorder="1" applyAlignment="1">
      <alignment wrapText="1"/>
    </xf>
    <xf numFmtId="0" fontId="2" fillId="0" borderId="7" xfId="0" applyFont="1" applyBorder="1" applyAlignment="1">
      <alignment wrapText="1"/>
    </xf>
    <xf numFmtId="3" fontId="2" fillId="0" borderId="5" xfId="0" applyNumberFormat="1" applyFont="1" applyBorder="1" applyAlignment="1">
      <alignment wrapText="1"/>
    </xf>
    <xf numFmtId="0" fontId="8" fillId="0" borderId="7" xfId="0" applyFont="1" applyBorder="1" applyAlignment="1">
      <alignment wrapText="1"/>
    </xf>
    <xf numFmtId="3" fontId="8" fillId="0" borderId="2" xfId="0" applyNumberFormat="1" applyFont="1" applyBorder="1" applyAlignment="1">
      <alignment wrapText="1"/>
    </xf>
    <xf numFmtId="3" fontId="8" fillId="0" borderId="1" xfId="0" applyNumberFormat="1" applyFont="1" applyBorder="1" applyAlignment="1">
      <alignment wrapText="1"/>
    </xf>
    <xf numFmtId="3" fontId="6" fillId="2" borderId="2" xfId="0" applyNumberFormat="1" applyFont="1" applyFill="1" applyBorder="1" applyAlignment="1">
      <alignment wrapText="1"/>
    </xf>
    <xf numFmtId="3" fontId="6" fillId="2" borderId="5" xfId="0" applyNumberFormat="1" applyFont="1" applyFill="1" applyBorder="1" applyAlignment="1">
      <alignment wrapText="1"/>
    </xf>
    <xf numFmtId="3" fontId="6" fillId="0" borderId="1" xfId="0" applyNumberFormat="1" applyFont="1" applyBorder="1" applyAlignment="1">
      <alignment wrapText="1"/>
    </xf>
    <xf numFmtId="3" fontId="2" fillId="0" borderId="1" xfId="0" applyNumberFormat="1" applyFont="1" applyBorder="1" applyAlignment="1">
      <alignment wrapText="1"/>
    </xf>
    <xf numFmtId="0" fontId="9" fillId="0" borderId="7" xfId="0" applyFont="1" applyBorder="1" applyAlignment="1">
      <alignment vertical="top" wrapText="1"/>
    </xf>
    <xf numFmtId="3" fontId="9" fillId="0" borderId="2" xfId="0" applyNumberFormat="1" applyFont="1" applyBorder="1" applyAlignment="1">
      <alignment vertical="top" wrapText="1"/>
    </xf>
    <xf numFmtId="0" fontId="2" fillId="0" borderId="8" xfId="0" applyFont="1" applyBorder="1" applyAlignment="1"/>
    <xf numFmtId="0" fontId="6" fillId="0" borderId="5" xfId="0" applyFont="1" applyBorder="1" applyAlignment="1"/>
    <xf numFmtId="0" fontId="2" fillId="2" borderId="9" xfId="2" applyFont="1" applyFill="1" applyBorder="1" applyAlignment="1">
      <alignment horizontal="center" wrapText="1"/>
    </xf>
    <xf numFmtId="0" fontId="2" fillId="2" borderId="10" xfId="2" applyFont="1" applyFill="1" applyBorder="1" applyAlignment="1">
      <alignment horizontal="center" wrapText="1"/>
    </xf>
    <xf numFmtId="0" fontId="6" fillId="0" borderId="11" xfId="2" applyFont="1" applyBorder="1" applyAlignment="1">
      <alignment wrapText="1"/>
    </xf>
    <xf numFmtId="0" fontId="6" fillId="0" borderId="11" xfId="2" applyFont="1" applyBorder="1" applyAlignment="1">
      <alignment horizontal="center" wrapText="1"/>
    </xf>
    <xf numFmtId="164" fontId="6" fillId="0" borderId="11" xfId="1" applyNumberFormat="1" applyFont="1" applyBorder="1" applyAlignment="1">
      <alignment horizontal="right" wrapText="1"/>
    </xf>
    <xf numFmtId="43" fontId="6" fillId="0" borderId="11" xfId="1" applyFont="1" applyBorder="1" applyAlignment="1">
      <alignment horizontal="right" vertical="top" wrapText="1"/>
    </xf>
    <xf numFmtId="43" fontId="6" fillId="0" borderId="11" xfId="1" applyFont="1" applyBorder="1" applyAlignment="1">
      <alignment horizontal="right" wrapText="1"/>
    </xf>
    <xf numFmtId="43" fontId="6" fillId="0" borderId="11" xfId="1" applyFont="1" applyBorder="1" applyAlignment="1">
      <alignment horizontal="left" vertical="top" wrapText="1"/>
    </xf>
    <xf numFmtId="43" fontId="6" fillId="0" borderId="11" xfId="1" applyNumberFormat="1" applyFont="1" applyBorder="1" applyAlignment="1">
      <alignment horizontal="right"/>
    </xf>
    <xf numFmtId="43" fontId="6" fillId="0" borderId="11" xfId="1" applyNumberFormat="1" applyFont="1" applyBorder="1" applyAlignment="1">
      <alignment horizontal="right" vertical="top"/>
    </xf>
    <xf numFmtId="0" fontId="2" fillId="0" borderId="6" xfId="0" applyFont="1" applyBorder="1" applyAlignment="1">
      <alignment horizontal="center"/>
    </xf>
    <xf numFmtId="0" fontId="6" fillId="0" borderId="5" xfId="0" applyFont="1" applyBorder="1"/>
    <xf numFmtId="0" fontId="2" fillId="0" borderId="7" xfId="0" applyFont="1" applyBorder="1" applyAlignment="1">
      <alignment horizontal="center"/>
    </xf>
    <xf numFmtId="0" fontId="2" fillId="2" borderId="2" xfId="0" applyFont="1" applyFill="1" applyBorder="1" applyAlignment="1">
      <alignment horizontal="center"/>
    </xf>
    <xf numFmtId="0" fontId="2" fillId="2" borderId="7" xfId="0" applyFont="1" applyFill="1" applyBorder="1" applyAlignment="1"/>
    <xf numFmtId="0" fontId="2" fillId="2" borderId="1" xfId="0" applyFont="1" applyFill="1" applyBorder="1" applyAlignment="1">
      <alignment horizontal="center"/>
    </xf>
    <xf numFmtId="0" fontId="6" fillId="2" borderId="1" xfId="0" applyFont="1" applyFill="1" applyBorder="1" applyAlignment="1"/>
    <xf numFmtId="0" fontId="6" fillId="2" borderId="5" xfId="0" applyFont="1" applyFill="1" applyBorder="1"/>
    <xf numFmtId="0" fontId="6" fillId="0" borderId="1" xfId="0" applyFont="1" applyBorder="1" applyAlignment="1"/>
    <xf numFmtId="3" fontId="6" fillId="0" borderId="2" xfId="0" applyNumberFormat="1" applyFont="1" applyBorder="1" applyAlignment="1"/>
    <xf numFmtId="3" fontId="6" fillId="0" borderId="5" xfId="0" applyNumberFormat="1" applyFont="1" applyBorder="1" applyAlignment="1"/>
    <xf numFmtId="3" fontId="6" fillId="0" borderId="5" xfId="0" applyNumberFormat="1" applyFont="1" applyBorder="1"/>
    <xf numFmtId="0" fontId="6" fillId="0" borderId="7" xfId="0" applyFont="1" applyBorder="1" applyAlignment="1"/>
    <xf numFmtId="3" fontId="6" fillId="0" borderId="3" xfId="0" applyNumberFormat="1" applyFont="1" applyBorder="1" applyAlignment="1"/>
    <xf numFmtId="0" fontId="2" fillId="0" borderId="7" xfId="0" applyFont="1" applyBorder="1" applyAlignment="1"/>
    <xf numFmtId="3" fontId="2" fillId="0" borderId="5" xfId="0" applyNumberFormat="1" applyFont="1" applyBorder="1"/>
    <xf numFmtId="0" fontId="8" fillId="0" borderId="7" xfId="0" applyFont="1" applyBorder="1" applyAlignment="1"/>
    <xf numFmtId="3" fontId="8" fillId="0" borderId="2" xfId="0" applyNumberFormat="1" applyFont="1" applyBorder="1" applyAlignment="1"/>
    <xf numFmtId="3" fontId="8" fillId="0" borderId="1" xfId="0" applyNumberFormat="1" applyFont="1" applyBorder="1" applyAlignment="1"/>
    <xf numFmtId="3" fontId="6" fillId="2" borderId="2" xfId="0" applyNumberFormat="1" applyFont="1" applyFill="1" applyBorder="1" applyAlignment="1"/>
    <xf numFmtId="3" fontId="6" fillId="2" borderId="5" xfId="0" applyNumberFormat="1" applyFont="1" applyFill="1" applyBorder="1" applyAlignment="1"/>
    <xf numFmtId="3" fontId="6" fillId="0" borderId="1" xfId="0" applyNumberFormat="1" applyFont="1" applyBorder="1"/>
    <xf numFmtId="3" fontId="2" fillId="0" borderId="1" xfId="0" applyNumberFormat="1" applyFont="1" applyBorder="1"/>
    <xf numFmtId="0" fontId="9" fillId="0" borderId="7" xfId="0" applyFont="1" applyBorder="1" applyAlignment="1">
      <alignment vertical="top"/>
    </xf>
    <xf numFmtId="3" fontId="9" fillId="0" borderId="2" xfId="0" applyNumberFormat="1" applyFont="1" applyBorder="1" applyAlignment="1">
      <alignment vertical="top"/>
    </xf>
    <xf numFmtId="0" fontId="6" fillId="0" borderId="12" xfId="2" applyFont="1" applyBorder="1" applyAlignment="1">
      <alignment vertical="top" wrapText="1"/>
    </xf>
    <xf numFmtId="14" fontId="12" fillId="0" borderId="12" xfId="2" applyNumberFormat="1" applyFont="1" applyBorder="1" applyAlignment="1">
      <alignment horizontal="center" vertical="top" wrapText="1"/>
    </xf>
    <xf numFmtId="3" fontId="6" fillId="0" borderId="12" xfId="2" applyNumberFormat="1" applyFont="1" applyBorder="1" applyAlignment="1">
      <alignment horizontal="right" vertical="top" wrapText="1"/>
    </xf>
    <xf numFmtId="3" fontId="6" fillId="0" borderId="13" xfId="2" applyNumberFormat="1" applyFont="1" applyBorder="1" applyAlignment="1">
      <alignment horizontal="right" vertical="top" wrapText="1"/>
    </xf>
    <xf numFmtId="3" fontId="6" fillId="0" borderId="0" xfId="2" applyNumberFormat="1" applyFont="1" applyBorder="1" applyAlignment="1">
      <alignment horizontal="right" vertical="top" wrapText="1"/>
    </xf>
    <xf numFmtId="14" fontId="12" fillId="0" borderId="12" xfId="2" applyNumberFormat="1" applyFont="1" applyBorder="1" applyAlignment="1">
      <alignment horizontal="center" vertical="top"/>
    </xf>
    <xf numFmtId="0" fontId="6" fillId="0" borderId="0" xfId="2" applyFont="1" applyBorder="1" applyAlignment="1">
      <alignment horizontal="right" vertical="top" wrapText="1"/>
    </xf>
    <xf numFmtId="0" fontId="12" fillId="0" borderId="12" xfId="2" applyFont="1" applyBorder="1" applyAlignment="1">
      <alignment horizontal="center" vertical="top" wrapText="1"/>
    </xf>
    <xf numFmtId="14" fontId="12" fillId="0" borderId="12" xfId="2" applyNumberFormat="1" applyFont="1" applyFill="1" applyBorder="1" applyAlignment="1">
      <alignment horizontal="center" vertical="top" wrapText="1"/>
    </xf>
    <xf numFmtId="0" fontId="6" fillId="0" borderId="12" xfId="2" applyFont="1" applyFill="1" applyBorder="1" applyAlignment="1">
      <alignment vertical="top" wrapText="1"/>
    </xf>
    <xf numFmtId="3" fontId="6" fillId="0" borderId="10" xfId="2" applyNumberFormat="1" applyFont="1" applyBorder="1"/>
    <xf numFmtId="3" fontId="6" fillId="0" borderId="14" xfId="2" applyNumberFormat="1" applyFont="1" applyBorder="1" applyAlignment="1">
      <alignment horizontal="right" vertical="top" wrapText="1"/>
    </xf>
    <xf numFmtId="0" fontId="6" fillId="0" borderId="15" xfId="2" applyFont="1" applyBorder="1" applyAlignment="1">
      <alignment vertical="top" wrapText="1"/>
    </xf>
    <xf numFmtId="3" fontId="6" fillId="0" borderId="16" xfId="2" applyNumberFormat="1" applyFont="1" applyBorder="1" applyAlignment="1">
      <alignment horizontal="right" vertical="top" wrapText="1"/>
    </xf>
    <xf numFmtId="0" fontId="10" fillId="0" borderId="0" xfId="2" applyFont="1" applyBorder="1"/>
    <xf numFmtId="3" fontId="6" fillId="0" borderId="16" xfId="2" applyNumberFormat="1" applyFont="1" applyBorder="1" applyAlignment="1">
      <alignment vertical="center" wrapText="1"/>
    </xf>
    <xf numFmtId="3" fontId="6" fillId="0" borderId="16" xfId="2" applyNumberFormat="1" applyFont="1" applyBorder="1" applyAlignment="1">
      <alignment vertical="top" wrapText="1"/>
    </xf>
    <xf numFmtId="0" fontId="2" fillId="0" borderId="17" xfId="2" applyFont="1" applyBorder="1" applyAlignment="1">
      <alignment vertical="top" wrapText="1"/>
    </xf>
    <xf numFmtId="0" fontId="2" fillId="0" borderId="18" xfId="2" applyFont="1" applyBorder="1" applyAlignment="1">
      <alignment horizontal="center" vertical="top" wrapText="1"/>
    </xf>
    <xf numFmtId="0" fontId="2" fillId="0" borderId="18" xfId="2" applyFont="1" applyBorder="1" applyAlignment="1">
      <alignment vertical="top" wrapText="1"/>
    </xf>
    <xf numFmtId="3" fontId="2" fillId="0" borderId="18" xfId="2" applyNumberFormat="1" applyFont="1" applyBorder="1" applyAlignment="1">
      <alignment horizontal="right" vertical="top" wrapText="1"/>
    </xf>
    <xf numFmtId="164" fontId="2" fillId="0" borderId="18" xfId="1" applyNumberFormat="1" applyFont="1" applyBorder="1" applyAlignment="1">
      <alignment horizontal="right" vertical="top" wrapText="1"/>
    </xf>
    <xf numFmtId="3" fontId="2" fillId="0" borderId="19" xfId="2" applyNumberFormat="1" applyFont="1" applyBorder="1" applyAlignment="1">
      <alignment horizontal="right" vertical="top" wrapText="1"/>
    </xf>
    <xf numFmtId="0" fontId="6" fillId="0" borderId="20" xfId="2" applyFont="1" applyBorder="1" applyAlignment="1">
      <alignment wrapText="1"/>
    </xf>
    <xf numFmtId="164" fontId="6" fillId="0" borderId="21" xfId="1" applyNumberFormat="1" applyFont="1" applyBorder="1" applyAlignment="1">
      <alignment horizontal="right" wrapText="1"/>
    </xf>
    <xf numFmtId="43" fontId="6" fillId="0" borderId="21" xfId="1" applyFont="1" applyBorder="1" applyAlignment="1">
      <alignment horizontal="right" wrapText="1"/>
    </xf>
    <xf numFmtId="0" fontId="2" fillId="0" borderId="17" xfId="2" applyFont="1" applyBorder="1" applyAlignment="1">
      <alignment wrapText="1"/>
    </xf>
    <xf numFmtId="0" fontId="2" fillId="0" borderId="18" xfId="2" applyFont="1" applyBorder="1" applyAlignment="1">
      <alignment horizontal="center" wrapText="1"/>
    </xf>
    <xf numFmtId="0" fontId="2" fillId="0" borderId="18" xfId="2" applyFont="1" applyBorder="1" applyAlignment="1">
      <alignment wrapText="1"/>
    </xf>
    <xf numFmtId="43" fontId="2" fillId="0" borderId="18" xfId="1" applyNumberFormat="1" applyFont="1" applyBorder="1" applyAlignment="1">
      <alignment horizontal="right"/>
    </xf>
    <xf numFmtId="43" fontId="2" fillId="0" borderId="19" xfId="1" applyNumberFormat="1" applyFont="1" applyBorder="1" applyAlignment="1">
      <alignment horizontal="right"/>
    </xf>
    <xf numFmtId="0" fontId="2" fillId="0" borderId="22" xfId="0" applyFont="1" applyBorder="1" applyAlignment="1"/>
    <xf numFmtId="0" fontId="6" fillId="0" borderId="0" xfId="0" applyFont="1" applyBorder="1" applyAlignment="1"/>
    <xf numFmtId="0" fontId="6" fillId="0" borderId="3" xfId="0" applyFont="1" applyBorder="1"/>
    <xf numFmtId="0" fontId="2" fillId="0" borderId="22" xfId="0" applyFont="1" applyBorder="1" applyAlignment="1">
      <alignment horizontal="left" wrapText="1"/>
    </xf>
    <xf numFmtId="0" fontId="2" fillId="0" borderId="0" xfId="0" applyFont="1" applyBorder="1" applyAlignment="1">
      <alignment horizontal="left" wrapText="1"/>
    </xf>
    <xf numFmtId="0" fontId="2" fillId="0" borderId="3" xfId="0" applyFont="1" applyBorder="1" applyAlignment="1">
      <alignment horizontal="left" wrapText="1"/>
    </xf>
    <xf numFmtId="0" fontId="7" fillId="3" borderId="23" xfId="0" applyFont="1" applyFill="1" applyBorder="1" applyAlignment="1">
      <alignment horizontal="center" wrapText="1"/>
    </xf>
    <xf numFmtId="0" fontId="7" fillId="3" borderId="24" xfId="0" applyFont="1" applyFill="1" applyBorder="1" applyAlignment="1">
      <alignment horizontal="center" wrapText="1"/>
    </xf>
    <xf numFmtId="0" fontId="7" fillId="3" borderId="25" xfId="0" applyFont="1" applyFill="1" applyBorder="1" applyAlignment="1">
      <alignment horizontal="center" wrapText="1"/>
    </xf>
    <xf numFmtId="0" fontId="2" fillId="0" borderId="8" xfId="0" applyFont="1" applyBorder="1" applyAlignment="1">
      <alignment wrapText="1"/>
    </xf>
    <xf numFmtId="0" fontId="2" fillId="0" borderId="22" xfId="0" applyFont="1" applyBorder="1" applyAlignment="1">
      <alignment horizontal="center"/>
    </xf>
    <xf numFmtId="0" fontId="2" fillId="0" borderId="0" xfId="0" applyFont="1" applyBorder="1" applyAlignment="1">
      <alignment horizontal="center"/>
    </xf>
    <xf numFmtId="0" fontId="2" fillId="0" borderId="3" xfId="0" applyFont="1" applyBorder="1" applyAlignment="1">
      <alignment horizontal="center"/>
    </xf>
    <xf numFmtId="0" fontId="7" fillId="4" borderId="23" xfId="0" applyFont="1" applyFill="1" applyBorder="1" applyAlignment="1">
      <alignment horizontal="center"/>
    </xf>
    <xf numFmtId="0" fontId="7" fillId="4" borderId="24" xfId="0" applyFont="1" applyFill="1" applyBorder="1" applyAlignment="1">
      <alignment horizontal="center"/>
    </xf>
    <xf numFmtId="0" fontId="7" fillId="4" borderId="25" xfId="0" applyFont="1" applyFill="1" applyBorder="1" applyAlignment="1">
      <alignment horizontal="center"/>
    </xf>
    <xf numFmtId="0" fontId="7" fillId="3" borderId="23" xfId="2" applyFont="1" applyFill="1" applyBorder="1" applyAlignment="1">
      <alignment horizontal="center"/>
    </xf>
    <xf numFmtId="0" fontId="7" fillId="3" borderId="24" xfId="2" applyFont="1" applyFill="1" applyBorder="1" applyAlignment="1">
      <alignment horizontal="center"/>
    </xf>
    <xf numFmtId="0" fontId="7" fillId="3" borderId="25" xfId="2" applyFont="1" applyFill="1" applyBorder="1" applyAlignment="1">
      <alignment horizontal="center"/>
    </xf>
    <xf numFmtId="0" fontId="6" fillId="0" borderId="22" xfId="2" applyFont="1" applyBorder="1" applyAlignment="1">
      <alignment horizontal="left" wrapText="1"/>
    </xf>
    <xf numFmtId="0" fontId="6" fillId="0" borderId="0" xfId="2" applyFont="1" applyBorder="1" applyAlignment="1">
      <alignment horizontal="left" wrapText="1"/>
    </xf>
    <xf numFmtId="0" fontId="6" fillId="0" borderId="3" xfId="2" applyFont="1" applyBorder="1" applyAlignment="1">
      <alignment horizontal="left" wrapText="1"/>
    </xf>
    <xf numFmtId="0" fontId="2" fillId="2" borderId="26" xfId="2" applyFont="1" applyFill="1" applyBorder="1" applyAlignment="1">
      <alignment horizontal="center" wrapText="1"/>
    </xf>
    <xf numFmtId="0" fontId="2" fillId="2" borderId="27" xfId="2" applyFont="1" applyFill="1" applyBorder="1" applyAlignment="1">
      <alignment horizontal="center" wrapText="1"/>
    </xf>
    <xf numFmtId="0" fontId="2" fillId="2" borderId="11" xfId="2" applyFont="1" applyFill="1" applyBorder="1" applyAlignment="1">
      <alignment horizontal="center" wrapText="1"/>
    </xf>
    <xf numFmtId="0" fontId="2" fillId="2" borderId="9" xfId="2" applyFont="1" applyFill="1" applyBorder="1" applyAlignment="1">
      <alignment horizontal="center" wrapText="1"/>
    </xf>
    <xf numFmtId="0" fontId="2" fillId="2" borderId="10" xfId="2" applyFont="1" applyFill="1" applyBorder="1" applyAlignment="1">
      <alignment horizontal="center" wrapText="1"/>
    </xf>
    <xf numFmtId="0" fontId="2" fillId="2" borderId="21" xfId="2" applyFont="1" applyFill="1" applyBorder="1" applyAlignment="1">
      <alignment horizontal="center" wrapText="1"/>
    </xf>
    <xf numFmtId="0" fontId="6" fillId="0" borderId="15" xfId="2" applyFont="1" applyBorder="1" applyAlignment="1">
      <alignment vertical="top" wrapText="1"/>
    </xf>
    <xf numFmtId="14" fontId="12" fillId="0" borderId="12" xfId="2" applyNumberFormat="1" applyFont="1" applyBorder="1" applyAlignment="1">
      <alignment horizontal="center" vertical="top" wrapText="1"/>
    </xf>
    <xf numFmtId="0" fontId="6" fillId="0" borderId="12" xfId="2" applyFont="1" applyBorder="1" applyAlignment="1">
      <alignment vertical="top" wrapText="1"/>
    </xf>
    <xf numFmtId="14" fontId="12" fillId="0" borderId="12" xfId="2" applyNumberFormat="1" applyFont="1" applyBorder="1" applyAlignment="1">
      <alignment horizontal="center" vertical="top"/>
    </xf>
    <xf numFmtId="0" fontId="7" fillId="4" borderId="23" xfId="2" applyFont="1" applyFill="1" applyBorder="1" applyAlignment="1">
      <alignment horizontal="center" wrapText="1"/>
    </xf>
    <xf numFmtId="0" fontId="7" fillId="4" borderId="24" xfId="2" applyFont="1" applyFill="1" applyBorder="1" applyAlignment="1">
      <alignment horizontal="center" wrapText="1"/>
    </xf>
    <xf numFmtId="0" fontId="7" fillId="4" borderId="25" xfId="2" applyFont="1" applyFill="1" applyBorder="1" applyAlignment="1">
      <alignment horizontal="center" wrapText="1"/>
    </xf>
    <xf numFmtId="0" fontId="6" fillId="0" borderId="22" xfId="2" applyFont="1" applyBorder="1" applyAlignment="1">
      <alignment horizontal="left" vertical="top" wrapText="1"/>
    </xf>
    <xf numFmtId="0" fontId="6" fillId="0" borderId="0" xfId="2" applyFont="1" applyBorder="1" applyAlignment="1">
      <alignment horizontal="left" vertical="top" wrapText="1"/>
    </xf>
    <xf numFmtId="0" fontId="6" fillId="0" borderId="3" xfId="2" applyFont="1" applyBorder="1" applyAlignment="1">
      <alignment horizontal="left" vertical="top" wrapText="1"/>
    </xf>
    <xf numFmtId="0" fontId="11" fillId="2" borderId="27" xfId="2" applyFont="1" applyFill="1" applyBorder="1" applyAlignment="1">
      <alignment horizontal="center" wrapText="1"/>
    </xf>
    <xf numFmtId="0" fontId="2" fillId="2" borderId="28" xfId="2" applyFont="1" applyFill="1" applyBorder="1" applyAlignment="1">
      <alignment horizontal="center" wrapText="1"/>
    </xf>
  </cellXfs>
  <cellStyles count="3">
    <cellStyle name="Comma 2" xfId="1"/>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tabSelected="1" workbookViewId="0">
      <selection activeCell="R11" sqref="R11"/>
    </sheetView>
  </sheetViews>
  <sheetFormatPr defaultRowHeight="12.75" x14ac:dyDescent="0.2"/>
  <cols>
    <col min="1" max="1" width="51" bestFit="1" customWidth="1"/>
    <col min="2" max="2" width="10.7109375" customWidth="1"/>
    <col min="3" max="3" width="11" customWidth="1"/>
    <col min="4" max="4" width="13" customWidth="1"/>
    <col min="5" max="5" width="12.140625" customWidth="1"/>
    <col min="6" max="6" width="17" customWidth="1"/>
  </cols>
  <sheetData>
    <row r="1" spans="1:6" s="4" customFormat="1" ht="15.75" x14ac:dyDescent="0.25">
      <c r="A1" s="113" t="s">
        <v>31</v>
      </c>
      <c r="B1" s="114"/>
      <c r="C1" s="114"/>
      <c r="D1" s="114"/>
      <c r="E1" s="114"/>
      <c r="F1" s="115"/>
    </row>
    <row r="2" spans="1:6" ht="25.5" customHeight="1" thickBot="1" x14ac:dyDescent="0.25">
      <c r="A2" s="110" t="s">
        <v>28</v>
      </c>
      <c r="B2" s="111"/>
      <c r="C2" s="111"/>
      <c r="D2" s="111"/>
      <c r="E2" s="111"/>
      <c r="F2" s="112"/>
    </row>
    <row r="3" spans="1:6" ht="20.25" customHeight="1" thickBot="1" x14ac:dyDescent="0.25">
      <c r="A3" s="17" t="s">
        <v>0</v>
      </c>
      <c r="B3" s="39" t="s">
        <v>1</v>
      </c>
      <c r="C3" s="39"/>
      <c r="D3" s="39"/>
      <c r="E3" s="39"/>
      <c r="F3" s="40"/>
    </row>
    <row r="4" spans="1:6" ht="26.25" customHeight="1" thickBot="1" x14ac:dyDescent="0.25">
      <c r="A4" s="18"/>
      <c r="B4" s="19" t="s">
        <v>12</v>
      </c>
      <c r="C4" s="10" t="s">
        <v>13</v>
      </c>
      <c r="D4" s="11" t="s">
        <v>25</v>
      </c>
      <c r="E4" s="19" t="s">
        <v>4</v>
      </c>
      <c r="F4" s="19" t="s">
        <v>5</v>
      </c>
    </row>
    <row r="5" spans="1:6" ht="31.5" customHeight="1" thickBot="1" x14ac:dyDescent="0.25">
      <c r="A5" s="20" t="s">
        <v>3</v>
      </c>
      <c r="B5" s="21"/>
      <c r="C5" s="21"/>
      <c r="D5" s="21"/>
      <c r="E5" s="22"/>
      <c r="F5" s="23"/>
    </row>
    <row r="6" spans="1:6" ht="18" customHeight="1" thickBot="1" x14ac:dyDescent="0.25">
      <c r="A6" s="24"/>
      <c r="B6" s="12"/>
      <c r="C6" s="12"/>
      <c r="D6" s="12"/>
      <c r="E6" s="25"/>
      <c r="F6" s="25">
        <f t="shared" ref="F6:F12" si="0">+B6+C6+E6</f>
        <v>0</v>
      </c>
    </row>
    <row r="7" spans="1:6" ht="18" customHeight="1" thickBot="1" x14ac:dyDescent="0.25">
      <c r="A7" s="24"/>
      <c r="B7" s="12"/>
      <c r="C7" s="12"/>
      <c r="D7" s="12"/>
      <c r="E7" s="25"/>
      <c r="F7" s="25">
        <f t="shared" si="0"/>
        <v>0</v>
      </c>
    </row>
    <row r="8" spans="1:6" ht="18" customHeight="1" thickBot="1" x14ac:dyDescent="0.25">
      <c r="A8" s="26"/>
      <c r="B8" s="12"/>
      <c r="C8" s="12"/>
      <c r="D8" s="12"/>
      <c r="E8" s="25"/>
      <c r="F8" s="25">
        <f t="shared" si="0"/>
        <v>0</v>
      </c>
    </row>
    <row r="9" spans="1:6" ht="18" customHeight="1" thickBot="1" x14ac:dyDescent="0.25">
      <c r="A9" s="26"/>
      <c r="B9" s="12"/>
      <c r="C9" s="12"/>
      <c r="D9" s="12"/>
      <c r="E9" s="25"/>
      <c r="F9" s="25">
        <f t="shared" si="0"/>
        <v>0</v>
      </c>
    </row>
    <row r="10" spans="1:6" ht="18" customHeight="1" thickBot="1" x14ac:dyDescent="0.25">
      <c r="A10" s="26"/>
      <c r="B10" s="12"/>
      <c r="C10" s="12"/>
      <c r="D10" s="12"/>
      <c r="E10" s="25"/>
      <c r="F10" s="25">
        <f t="shared" si="0"/>
        <v>0</v>
      </c>
    </row>
    <row r="11" spans="1:6" ht="18" customHeight="1" thickBot="1" x14ac:dyDescent="0.25">
      <c r="A11" s="26"/>
      <c r="B11" s="12"/>
      <c r="C11" s="12"/>
      <c r="D11" s="12"/>
      <c r="E11" s="25"/>
      <c r="F11" s="25">
        <f t="shared" si="0"/>
        <v>0</v>
      </c>
    </row>
    <row r="12" spans="1:6" ht="18" customHeight="1" thickBot="1" x14ac:dyDescent="0.25">
      <c r="A12" s="26"/>
      <c r="B12" s="27"/>
      <c r="C12" s="12"/>
      <c r="D12" s="12"/>
      <c r="E12" s="25"/>
      <c r="F12" s="25">
        <f t="shared" si="0"/>
        <v>0</v>
      </c>
    </row>
    <row r="13" spans="1:6" ht="18" customHeight="1" thickBot="1" x14ac:dyDescent="0.25">
      <c r="A13" s="28" t="s">
        <v>6</v>
      </c>
      <c r="B13" s="13">
        <f>SUM(B6:B12)</f>
        <v>0</v>
      </c>
      <c r="C13" s="13">
        <f>SUM(C6:C12)</f>
        <v>0</v>
      </c>
      <c r="D13" s="14"/>
      <c r="E13" s="15">
        <f>SUM(E6:E12)</f>
        <v>0</v>
      </c>
      <c r="F13" s="29">
        <f>SUM(F6:F12)</f>
        <v>0</v>
      </c>
    </row>
    <row r="14" spans="1:6" ht="18" customHeight="1" thickBot="1" x14ac:dyDescent="0.25">
      <c r="A14" s="30"/>
      <c r="B14" s="31"/>
      <c r="C14" s="32"/>
      <c r="D14" s="32"/>
      <c r="E14" s="32"/>
      <c r="F14" s="25"/>
    </row>
    <row r="15" spans="1:6" ht="18" customHeight="1" thickBot="1" x14ac:dyDescent="0.25">
      <c r="A15" s="20" t="s">
        <v>2</v>
      </c>
      <c r="B15" s="33"/>
      <c r="C15" s="33"/>
      <c r="D15" s="33"/>
      <c r="E15" s="34"/>
      <c r="F15" s="34"/>
    </row>
    <row r="16" spans="1:6" ht="18" customHeight="1" thickBot="1" x14ac:dyDescent="0.25">
      <c r="A16" s="26"/>
      <c r="B16" s="12"/>
      <c r="C16" s="12"/>
      <c r="D16" s="12"/>
      <c r="E16" s="12"/>
      <c r="F16" s="35">
        <f t="shared" ref="F16:F21" si="1">+B16+C16+E16</f>
        <v>0</v>
      </c>
    </row>
    <row r="17" spans="1:6" ht="18" customHeight="1" thickBot="1" x14ac:dyDescent="0.25">
      <c r="A17" s="26"/>
      <c r="B17" s="12"/>
      <c r="C17" s="12"/>
      <c r="D17" s="12"/>
      <c r="E17" s="12"/>
      <c r="F17" s="35">
        <f t="shared" si="1"/>
        <v>0</v>
      </c>
    </row>
    <row r="18" spans="1:6" ht="18" customHeight="1" thickBot="1" x14ac:dyDescent="0.25">
      <c r="A18" s="26"/>
      <c r="B18" s="12"/>
      <c r="C18" s="12"/>
      <c r="D18" s="12"/>
      <c r="E18" s="12"/>
      <c r="F18" s="35">
        <f t="shared" si="1"/>
        <v>0</v>
      </c>
    </row>
    <row r="19" spans="1:6" ht="18" customHeight="1" thickBot="1" x14ac:dyDescent="0.25">
      <c r="A19" s="26"/>
      <c r="B19" s="12"/>
      <c r="C19" s="12"/>
      <c r="D19" s="12"/>
      <c r="E19" s="12"/>
      <c r="F19" s="35">
        <f t="shared" si="1"/>
        <v>0</v>
      </c>
    </row>
    <row r="20" spans="1:6" ht="18" customHeight="1" thickBot="1" x14ac:dyDescent="0.25">
      <c r="A20" s="26"/>
      <c r="B20" s="12"/>
      <c r="C20" s="12"/>
      <c r="D20" s="12"/>
      <c r="E20" s="12"/>
      <c r="F20" s="35">
        <f t="shared" si="1"/>
        <v>0</v>
      </c>
    </row>
    <row r="21" spans="1:6" ht="18" customHeight="1" thickBot="1" x14ac:dyDescent="0.25">
      <c r="A21" s="26"/>
      <c r="B21" s="12"/>
      <c r="C21" s="12"/>
      <c r="D21" s="12"/>
      <c r="E21" s="12"/>
      <c r="F21" s="35">
        <f t="shared" si="1"/>
        <v>0</v>
      </c>
    </row>
    <row r="22" spans="1:6" ht="18" customHeight="1" thickBot="1" x14ac:dyDescent="0.25">
      <c r="A22" s="28" t="s">
        <v>7</v>
      </c>
      <c r="B22" s="13">
        <f>SUM(B16:B21)</f>
        <v>0</v>
      </c>
      <c r="C22" s="13">
        <f>SUM(C16:C21)</f>
        <v>0</v>
      </c>
      <c r="D22" s="16"/>
      <c r="E22" s="16">
        <f>SUM(E16:E21)</f>
        <v>0</v>
      </c>
      <c r="F22" s="36">
        <f>SUM(F16:F21)</f>
        <v>0</v>
      </c>
    </row>
    <row r="23" spans="1:6" ht="18" customHeight="1" thickBot="1" x14ac:dyDescent="0.25">
      <c r="A23" s="37"/>
      <c r="B23" s="38"/>
      <c r="C23" s="38"/>
      <c r="D23" s="38"/>
      <c r="E23" s="38"/>
      <c r="F23" s="35"/>
    </row>
    <row r="24" spans="1:6" ht="18" customHeight="1" thickBot="1" x14ac:dyDescent="0.25">
      <c r="A24" s="20" t="s">
        <v>29</v>
      </c>
      <c r="B24" s="33"/>
      <c r="C24" s="33"/>
      <c r="D24" s="33"/>
      <c r="E24" s="33"/>
      <c r="F24" s="33"/>
    </row>
    <row r="25" spans="1:6" ht="18" customHeight="1" thickBot="1" x14ac:dyDescent="0.25">
      <c r="A25" s="26"/>
      <c r="B25" s="12"/>
      <c r="C25" s="12"/>
      <c r="D25" s="12"/>
      <c r="E25" s="12"/>
      <c r="F25" s="35">
        <f>+B25+C25+E25</f>
        <v>0</v>
      </c>
    </row>
    <row r="26" spans="1:6" ht="18" customHeight="1" thickBot="1" x14ac:dyDescent="0.25">
      <c r="A26" s="26"/>
      <c r="B26" s="12"/>
      <c r="C26" s="12"/>
      <c r="D26" s="12"/>
      <c r="E26" s="12"/>
      <c r="F26" s="35">
        <f>+B26+C26+E26</f>
        <v>0</v>
      </c>
    </row>
    <row r="27" spans="1:6" ht="18" customHeight="1" thickBot="1" x14ac:dyDescent="0.25">
      <c r="A27" s="26"/>
      <c r="B27" s="12"/>
      <c r="C27" s="12"/>
      <c r="D27" s="12"/>
      <c r="E27" s="12"/>
      <c r="F27" s="35">
        <f>+B27+C27+E27</f>
        <v>0</v>
      </c>
    </row>
    <row r="28" spans="1:6" ht="18" customHeight="1" thickBot="1" x14ac:dyDescent="0.25">
      <c r="A28" s="26"/>
      <c r="B28" s="12"/>
      <c r="C28" s="12"/>
      <c r="D28" s="12"/>
      <c r="E28" s="12"/>
      <c r="F28" s="35">
        <f>+B28+C28+E28</f>
        <v>0</v>
      </c>
    </row>
    <row r="29" spans="1:6" ht="18" customHeight="1" thickBot="1" x14ac:dyDescent="0.25">
      <c r="A29" s="28" t="s">
        <v>8</v>
      </c>
      <c r="B29" s="13">
        <f>SUM(B25:B28)</f>
        <v>0</v>
      </c>
      <c r="C29" s="13">
        <f>SUM(C25:C28)</f>
        <v>0</v>
      </c>
      <c r="D29" s="16"/>
      <c r="E29" s="16">
        <f>SUM(E25:E28)</f>
        <v>0</v>
      </c>
      <c r="F29" s="35">
        <f>SUM(F25:F28)</f>
        <v>0</v>
      </c>
    </row>
    <row r="30" spans="1:6" ht="18" customHeight="1" thickBot="1" x14ac:dyDescent="0.25">
      <c r="A30" s="28" t="s">
        <v>9</v>
      </c>
      <c r="B30" s="13">
        <f>SUM(B29,B22,B13)</f>
        <v>0</v>
      </c>
      <c r="C30" s="13">
        <f>SUM(C29,C22,C13)</f>
        <v>0</v>
      </c>
      <c r="D30" s="13"/>
      <c r="E30" s="13">
        <f>SUM(E29,E22,E13)</f>
        <v>0</v>
      </c>
      <c r="F30" s="25">
        <f>+F29+F22+F13</f>
        <v>0</v>
      </c>
    </row>
    <row r="31" spans="1:6" x14ac:dyDescent="0.2">
      <c r="A31" s="1"/>
      <c r="B31" s="1"/>
      <c r="C31" s="1"/>
      <c r="D31" s="1"/>
      <c r="E31" s="1"/>
    </row>
    <row r="32" spans="1:6" x14ac:dyDescent="0.2">
      <c r="A32" s="1"/>
      <c r="B32" s="3"/>
      <c r="C32" s="2"/>
      <c r="D32" s="2"/>
      <c r="E32" s="1"/>
    </row>
  </sheetData>
  <mergeCells count="2">
    <mergeCell ref="A2:F2"/>
    <mergeCell ref="A1:F1"/>
  </mergeCells>
  <phoneticPr fontId="3" type="noConversion"/>
  <pageMargins left="0.25" right="0.25" top="0.25" bottom="0.25" header="0.5" footer="0.5"/>
  <pageSetup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workbookViewId="0">
      <selection activeCell="K15" sqref="K15"/>
    </sheetView>
  </sheetViews>
  <sheetFormatPr defaultRowHeight="12.75" x14ac:dyDescent="0.2"/>
  <cols>
    <col min="1" max="1" width="51" bestFit="1" customWidth="1"/>
    <col min="2" max="6" width="17" customWidth="1"/>
  </cols>
  <sheetData>
    <row r="1" spans="1:6" s="4" customFormat="1" ht="15.75" x14ac:dyDescent="0.25">
      <c r="A1" s="120" t="s">
        <v>92</v>
      </c>
      <c r="B1" s="121"/>
      <c r="C1" s="121"/>
      <c r="D1" s="121"/>
      <c r="E1" s="121"/>
      <c r="F1" s="122"/>
    </row>
    <row r="2" spans="1:6" x14ac:dyDescent="0.2">
      <c r="A2" s="117" t="s">
        <v>28</v>
      </c>
      <c r="B2" s="118"/>
      <c r="C2" s="118"/>
      <c r="D2" s="118"/>
      <c r="E2" s="118"/>
      <c r="F2" s="119"/>
    </row>
    <row r="3" spans="1:6" ht="12" customHeight="1" thickBot="1" x14ac:dyDescent="0.25">
      <c r="A3" s="107"/>
      <c r="B3" s="108"/>
      <c r="C3" s="108"/>
      <c r="D3" s="108"/>
      <c r="E3" s="108"/>
      <c r="F3" s="109"/>
    </row>
    <row r="4" spans="1:6" ht="18" customHeight="1" thickBot="1" x14ac:dyDescent="0.25">
      <c r="A4" s="51" t="s">
        <v>0</v>
      </c>
      <c r="B4" s="116" t="s">
        <v>1</v>
      </c>
      <c r="C4" s="116"/>
      <c r="D4" s="116"/>
      <c r="E4" s="116"/>
      <c r="F4" s="52"/>
    </row>
    <row r="5" spans="1:6" ht="18" customHeight="1" thickBot="1" x14ac:dyDescent="0.25">
      <c r="A5" s="53"/>
      <c r="B5" s="54" t="s">
        <v>12</v>
      </c>
      <c r="C5" s="10" t="s">
        <v>13</v>
      </c>
      <c r="D5" s="11" t="s">
        <v>25</v>
      </c>
      <c r="E5" s="54" t="s">
        <v>4</v>
      </c>
      <c r="F5" s="54" t="s">
        <v>5</v>
      </c>
    </row>
    <row r="6" spans="1:6" ht="18" customHeight="1" thickBot="1" x14ac:dyDescent="0.25">
      <c r="A6" s="55" t="s">
        <v>3</v>
      </c>
      <c r="B6" s="56"/>
      <c r="C6" s="56"/>
      <c r="D6" s="56"/>
      <c r="E6" s="57"/>
      <c r="F6" s="58"/>
    </row>
    <row r="7" spans="1:6" ht="18" customHeight="1" thickBot="1" x14ac:dyDescent="0.25">
      <c r="A7" s="59" t="s">
        <v>14</v>
      </c>
      <c r="B7" s="60">
        <v>10000</v>
      </c>
      <c r="C7" s="60">
        <v>33300</v>
      </c>
      <c r="D7" s="60" t="s">
        <v>26</v>
      </c>
      <c r="E7" s="61">
        <v>29500</v>
      </c>
      <c r="F7" s="62">
        <f>+B7+C7+E7</f>
        <v>72800</v>
      </c>
    </row>
    <row r="8" spans="1:6" ht="18" customHeight="1" thickBot="1" x14ac:dyDescent="0.25">
      <c r="A8" s="59" t="s">
        <v>15</v>
      </c>
      <c r="B8" s="12">
        <v>20000</v>
      </c>
      <c r="C8" s="12">
        <v>17400</v>
      </c>
      <c r="D8" s="12" t="s">
        <v>27</v>
      </c>
      <c r="E8" s="61">
        <v>25000</v>
      </c>
      <c r="F8" s="62">
        <f>+B8+C8+E8</f>
        <v>62400</v>
      </c>
    </row>
    <row r="9" spans="1:6" ht="18" customHeight="1" thickBot="1" x14ac:dyDescent="0.25">
      <c r="A9" s="63" t="s">
        <v>20</v>
      </c>
      <c r="B9" s="12">
        <v>6200</v>
      </c>
      <c r="C9" s="12">
        <v>0</v>
      </c>
      <c r="D9" s="12"/>
      <c r="E9" s="61">
        <v>0</v>
      </c>
      <c r="F9" s="62">
        <f>+B9+C9+E9</f>
        <v>6200</v>
      </c>
    </row>
    <row r="10" spans="1:6" ht="18" customHeight="1" thickBot="1" x14ac:dyDescent="0.25">
      <c r="A10" s="63"/>
      <c r="B10" s="12"/>
      <c r="C10" s="12"/>
      <c r="D10" s="12"/>
      <c r="E10" s="61"/>
      <c r="F10" s="62"/>
    </row>
    <row r="11" spans="1:6" ht="18" customHeight="1" thickBot="1" x14ac:dyDescent="0.25">
      <c r="A11" s="63"/>
      <c r="B11" s="60"/>
      <c r="C11" s="60"/>
      <c r="D11" s="60"/>
      <c r="E11" s="61"/>
      <c r="F11" s="62"/>
    </row>
    <row r="12" spans="1:6" ht="18" customHeight="1" thickBot="1" x14ac:dyDescent="0.25">
      <c r="A12" s="63"/>
      <c r="B12" s="60"/>
      <c r="C12" s="60"/>
      <c r="D12" s="60"/>
      <c r="E12" s="61"/>
      <c r="F12" s="62"/>
    </row>
    <row r="13" spans="1:6" ht="18" customHeight="1" thickBot="1" x14ac:dyDescent="0.25">
      <c r="A13" s="63"/>
      <c r="B13" s="64"/>
      <c r="C13" s="60"/>
      <c r="D13" s="60"/>
      <c r="E13" s="61"/>
      <c r="F13" s="62"/>
    </row>
    <row r="14" spans="1:6" ht="18" customHeight="1" thickBot="1" x14ac:dyDescent="0.25">
      <c r="A14" s="65" t="s">
        <v>6</v>
      </c>
      <c r="B14" s="13">
        <f>SUM(B7:B13)</f>
        <v>36200</v>
      </c>
      <c r="C14" s="13">
        <f>SUM(C7:C13)</f>
        <v>50700</v>
      </c>
      <c r="D14" s="14"/>
      <c r="E14" s="15">
        <f>SUM(E7:E13)</f>
        <v>54500</v>
      </c>
      <c r="F14" s="66">
        <f>SUM(F7:F13)</f>
        <v>141400</v>
      </c>
    </row>
    <row r="15" spans="1:6" ht="18" customHeight="1" thickBot="1" x14ac:dyDescent="0.25">
      <c r="A15" s="67"/>
      <c r="B15" s="68"/>
      <c r="C15" s="69"/>
      <c r="D15" s="69"/>
      <c r="E15" s="69"/>
      <c r="F15" s="62"/>
    </row>
    <row r="16" spans="1:6" ht="18" customHeight="1" thickBot="1" x14ac:dyDescent="0.25">
      <c r="A16" s="55" t="s">
        <v>2</v>
      </c>
      <c r="B16" s="70"/>
      <c r="C16" s="70"/>
      <c r="D16" s="70"/>
      <c r="E16" s="71"/>
      <c r="F16" s="71"/>
    </row>
    <row r="17" spans="1:6" ht="18" customHeight="1" thickBot="1" x14ac:dyDescent="0.25">
      <c r="A17" s="63" t="s">
        <v>22</v>
      </c>
      <c r="B17" s="60">
        <v>40000</v>
      </c>
      <c r="C17" s="60">
        <v>70866</v>
      </c>
      <c r="D17" s="60" t="s">
        <v>26</v>
      </c>
      <c r="E17" s="60">
        <v>9500</v>
      </c>
      <c r="F17" s="72">
        <f t="shared" ref="F17:F22" si="0">+B17+C17+E17</f>
        <v>120366</v>
      </c>
    </row>
    <row r="18" spans="1:6" ht="18" customHeight="1" thickBot="1" x14ac:dyDescent="0.25">
      <c r="A18" s="63" t="s">
        <v>21</v>
      </c>
      <c r="B18" s="60">
        <v>22000</v>
      </c>
      <c r="C18" s="60">
        <v>0</v>
      </c>
      <c r="D18" s="60"/>
      <c r="E18" s="60">
        <v>7000</v>
      </c>
      <c r="F18" s="72">
        <f t="shared" si="0"/>
        <v>29000</v>
      </c>
    </row>
    <row r="19" spans="1:6" ht="18" customHeight="1" thickBot="1" x14ac:dyDescent="0.25">
      <c r="A19" s="63" t="s">
        <v>16</v>
      </c>
      <c r="B19" s="60">
        <v>45000</v>
      </c>
      <c r="C19" s="60">
        <v>0</v>
      </c>
      <c r="D19" s="60"/>
      <c r="E19" s="60">
        <v>0</v>
      </c>
      <c r="F19" s="72">
        <f t="shared" si="0"/>
        <v>45000</v>
      </c>
    </row>
    <row r="20" spans="1:6" ht="18" customHeight="1" thickBot="1" x14ac:dyDescent="0.25">
      <c r="A20" s="63" t="s">
        <v>23</v>
      </c>
      <c r="B20" s="60">
        <v>10000</v>
      </c>
      <c r="C20" s="60">
        <v>35366</v>
      </c>
      <c r="D20" s="60" t="s">
        <v>30</v>
      </c>
      <c r="E20" s="60">
        <v>0</v>
      </c>
      <c r="F20" s="72">
        <f t="shared" si="0"/>
        <v>45366</v>
      </c>
    </row>
    <row r="21" spans="1:6" ht="18" customHeight="1" thickBot="1" x14ac:dyDescent="0.25">
      <c r="A21" s="63" t="s">
        <v>17</v>
      </c>
      <c r="B21" s="60">
        <v>10000</v>
      </c>
      <c r="C21" s="60">
        <v>0</v>
      </c>
      <c r="D21" s="60"/>
      <c r="E21" s="60">
        <v>5000</v>
      </c>
      <c r="F21" s="72">
        <f t="shared" si="0"/>
        <v>15000</v>
      </c>
    </row>
    <row r="22" spans="1:6" ht="18" customHeight="1" thickBot="1" x14ac:dyDescent="0.25">
      <c r="A22" s="63" t="s">
        <v>24</v>
      </c>
      <c r="B22" s="60">
        <v>0</v>
      </c>
      <c r="C22" s="60">
        <v>43168</v>
      </c>
      <c r="D22" s="60" t="s">
        <v>26</v>
      </c>
      <c r="E22" s="60">
        <v>0</v>
      </c>
      <c r="F22" s="72">
        <f t="shared" si="0"/>
        <v>43168</v>
      </c>
    </row>
    <row r="23" spans="1:6" ht="18" customHeight="1" thickBot="1" x14ac:dyDescent="0.25">
      <c r="A23" s="65" t="s">
        <v>7</v>
      </c>
      <c r="B23" s="13">
        <f>SUM(B17:B22)</f>
        <v>127000</v>
      </c>
      <c r="C23" s="13">
        <f>SUM(C17:C22)</f>
        <v>149400</v>
      </c>
      <c r="D23" s="16"/>
      <c r="E23" s="16">
        <f>SUM(E17:E22)</f>
        <v>21500</v>
      </c>
      <c r="F23" s="73">
        <f>SUM(F17:F22)</f>
        <v>297900</v>
      </c>
    </row>
    <row r="24" spans="1:6" ht="18" customHeight="1" thickBot="1" x14ac:dyDescent="0.25">
      <c r="A24" s="74"/>
      <c r="B24" s="75"/>
      <c r="C24" s="75"/>
      <c r="D24" s="75"/>
      <c r="E24" s="75"/>
      <c r="F24" s="72"/>
    </row>
    <row r="25" spans="1:6" ht="18" customHeight="1" thickBot="1" x14ac:dyDescent="0.25">
      <c r="A25" s="55" t="s">
        <v>29</v>
      </c>
      <c r="B25" s="70"/>
      <c r="C25" s="70"/>
      <c r="D25" s="70"/>
      <c r="E25" s="70"/>
      <c r="F25" s="70"/>
    </row>
    <row r="26" spans="1:6" ht="18" customHeight="1" thickBot="1" x14ac:dyDescent="0.25">
      <c r="A26" s="63" t="s">
        <v>11</v>
      </c>
      <c r="B26" s="60">
        <v>18000</v>
      </c>
      <c r="C26" s="60">
        <v>0</v>
      </c>
      <c r="D26" s="60" t="s">
        <v>26</v>
      </c>
      <c r="E26" s="60">
        <v>0</v>
      </c>
      <c r="F26" s="72">
        <f>+B26+C26+E26</f>
        <v>18000</v>
      </c>
    </row>
    <row r="27" spans="1:6" ht="18" customHeight="1" thickBot="1" x14ac:dyDescent="0.25">
      <c r="A27" s="63" t="s">
        <v>10</v>
      </c>
      <c r="B27" s="60"/>
      <c r="C27" s="60"/>
      <c r="D27" s="60"/>
      <c r="E27" s="60"/>
      <c r="F27" s="72"/>
    </row>
    <row r="28" spans="1:6" ht="18" customHeight="1" thickBot="1" x14ac:dyDescent="0.25">
      <c r="A28" s="63" t="s">
        <v>18</v>
      </c>
      <c r="B28" s="60">
        <v>13000</v>
      </c>
      <c r="C28" s="60">
        <v>0</v>
      </c>
      <c r="D28" s="60" t="s">
        <v>26</v>
      </c>
      <c r="E28" s="60">
        <v>0</v>
      </c>
      <c r="F28" s="72">
        <f>+B28+C28+E28</f>
        <v>13000</v>
      </c>
    </row>
    <row r="29" spans="1:6" ht="18" customHeight="1" thickBot="1" x14ac:dyDescent="0.25">
      <c r="A29" s="63" t="s">
        <v>19</v>
      </c>
      <c r="B29" s="60">
        <v>5800</v>
      </c>
      <c r="C29" s="60">
        <v>0</v>
      </c>
      <c r="D29" s="60" t="s">
        <v>26</v>
      </c>
      <c r="E29" s="60">
        <v>0</v>
      </c>
      <c r="F29" s="72">
        <f>+B29+C29+E29</f>
        <v>5800</v>
      </c>
    </row>
    <row r="30" spans="1:6" ht="18" customHeight="1" thickBot="1" x14ac:dyDescent="0.25">
      <c r="A30" s="65" t="s">
        <v>8</v>
      </c>
      <c r="B30" s="13">
        <f>SUM(B26:B29)</f>
        <v>36800</v>
      </c>
      <c r="C30" s="13">
        <f>SUM(C26:C29)</f>
        <v>0</v>
      </c>
      <c r="D30" s="16"/>
      <c r="E30" s="16">
        <f>SUM(E26:E29)</f>
        <v>0</v>
      </c>
      <c r="F30" s="72">
        <f>SUM(F26:F29)</f>
        <v>36800</v>
      </c>
    </row>
    <row r="31" spans="1:6" ht="18" customHeight="1" thickBot="1" x14ac:dyDescent="0.25">
      <c r="A31" s="74"/>
      <c r="B31" s="75"/>
      <c r="C31" s="75"/>
      <c r="D31" s="75"/>
      <c r="E31" s="75"/>
      <c r="F31" s="72"/>
    </row>
    <row r="32" spans="1:6" ht="18" customHeight="1" thickBot="1" x14ac:dyDescent="0.25">
      <c r="A32" s="65" t="s">
        <v>9</v>
      </c>
      <c r="B32" s="13">
        <f>SUM(B30,B23,B14)</f>
        <v>200000</v>
      </c>
      <c r="C32" s="13">
        <f>SUM(C30,C23,C14)</f>
        <v>200100</v>
      </c>
      <c r="D32" s="13"/>
      <c r="E32" s="13">
        <f>SUM(E30,E23,E14)</f>
        <v>76000</v>
      </c>
      <c r="F32" s="62">
        <f>+F30+F23+F14</f>
        <v>476100</v>
      </c>
    </row>
    <row r="33" spans="1:5" x14ac:dyDescent="0.2">
      <c r="A33" s="1"/>
      <c r="B33" s="1"/>
      <c r="C33" s="1"/>
      <c r="D33" s="1"/>
      <c r="E33" s="1"/>
    </row>
    <row r="34" spans="1:5" x14ac:dyDescent="0.2">
      <c r="A34" s="1"/>
      <c r="B34" s="3"/>
      <c r="C34" s="2"/>
      <c r="D34" s="2"/>
      <c r="E34" s="1"/>
    </row>
  </sheetData>
  <mergeCells count="3">
    <mergeCell ref="B4:E4"/>
    <mergeCell ref="A2:F2"/>
    <mergeCell ref="A1:F1"/>
  </mergeCells>
  <phoneticPr fontId="3" type="noConversion"/>
  <pageMargins left="0.25" right="0.25" top="0.25" bottom="0.25" header="0.5" footer="0.5"/>
  <pageSetup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9"/>
  <sheetViews>
    <sheetView workbookViewId="0">
      <selection activeCell="S20" sqref="S20"/>
    </sheetView>
  </sheetViews>
  <sheetFormatPr defaultRowHeight="15" x14ac:dyDescent="0.2"/>
  <cols>
    <col min="1" max="1" width="19.140625" style="5" customWidth="1"/>
    <col min="2" max="2" width="10.42578125" style="5" customWidth="1"/>
    <col min="3" max="3" width="9.140625" style="5"/>
    <col min="4" max="4" width="27.7109375" style="5" customWidth="1"/>
    <col min="5" max="5" width="19.28515625" style="5" customWidth="1"/>
    <col min="6" max="7" width="14" style="5" customWidth="1"/>
    <col min="8" max="8" width="12.5703125" style="5" customWidth="1"/>
    <col min="9" max="9" width="14.140625" style="5" customWidth="1"/>
    <col min="10" max="16384" width="9.140625" style="5"/>
  </cols>
  <sheetData>
    <row r="1" spans="1:14" ht="15.75" x14ac:dyDescent="0.25">
      <c r="A1" s="123" t="s">
        <v>90</v>
      </c>
      <c r="B1" s="124"/>
      <c r="C1" s="124"/>
      <c r="D1" s="124"/>
      <c r="E1" s="124"/>
      <c r="F1" s="124"/>
      <c r="G1" s="124"/>
      <c r="H1" s="124"/>
      <c r="I1" s="125"/>
    </row>
    <row r="2" spans="1:14" ht="78" customHeight="1" x14ac:dyDescent="0.2">
      <c r="A2" s="126" t="s">
        <v>32</v>
      </c>
      <c r="B2" s="127"/>
      <c r="C2" s="127"/>
      <c r="D2" s="127"/>
      <c r="E2" s="127"/>
      <c r="F2" s="127"/>
      <c r="G2" s="127"/>
      <c r="H2" s="127"/>
      <c r="I2" s="128"/>
    </row>
    <row r="3" spans="1:14" s="6" customFormat="1" ht="15" customHeight="1" x14ac:dyDescent="0.2">
      <c r="A3" s="129" t="s">
        <v>33</v>
      </c>
      <c r="B3" s="131" t="s">
        <v>34</v>
      </c>
      <c r="C3" s="132" t="s">
        <v>35</v>
      </c>
      <c r="D3" s="131" t="s">
        <v>36</v>
      </c>
      <c r="E3" s="131" t="s">
        <v>37</v>
      </c>
      <c r="F3" s="132" t="s">
        <v>38</v>
      </c>
      <c r="G3" s="41"/>
      <c r="H3" s="131" t="s">
        <v>39</v>
      </c>
      <c r="I3" s="134" t="s">
        <v>40</v>
      </c>
    </row>
    <row r="4" spans="1:14" s="6" customFormat="1" ht="23.25" customHeight="1" x14ac:dyDescent="0.2">
      <c r="A4" s="130"/>
      <c r="B4" s="131"/>
      <c r="C4" s="133"/>
      <c r="D4" s="131"/>
      <c r="E4" s="131"/>
      <c r="F4" s="133"/>
      <c r="G4" s="42" t="s">
        <v>41</v>
      </c>
      <c r="H4" s="131"/>
      <c r="I4" s="134"/>
    </row>
    <row r="5" spans="1:14" x14ac:dyDescent="0.2">
      <c r="A5" s="99"/>
      <c r="B5" s="44"/>
      <c r="C5" s="44"/>
      <c r="D5" s="43"/>
      <c r="E5" s="43"/>
      <c r="F5" s="45"/>
      <c r="G5" s="45"/>
      <c r="H5" s="46"/>
      <c r="I5" s="100">
        <f t="shared" ref="I5:I28" si="0">SUM(F5:H5)</f>
        <v>0</v>
      </c>
      <c r="N5" s="7"/>
    </row>
    <row r="6" spans="1:14" x14ac:dyDescent="0.2">
      <c r="A6" s="99"/>
      <c r="B6" s="44"/>
      <c r="C6" s="44"/>
      <c r="D6" s="43"/>
      <c r="E6" s="43"/>
      <c r="F6" s="47"/>
      <c r="G6" s="47"/>
      <c r="H6" s="46"/>
      <c r="I6" s="101">
        <f t="shared" si="0"/>
        <v>0</v>
      </c>
    </row>
    <row r="7" spans="1:14" x14ac:dyDescent="0.2">
      <c r="A7" s="99"/>
      <c r="B7" s="44"/>
      <c r="C7" s="44"/>
      <c r="D7" s="43"/>
      <c r="E7" s="43"/>
      <c r="F7" s="47"/>
      <c r="G7" s="47"/>
      <c r="H7" s="46"/>
      <c r="I7" s="101">
        <f t="shared" si="0"/>
        <v>0</v>
      </c>
    </row>
    <row r="8" spans="1:14" x14ac:dyDescent="0.2">
      <c r="A8" s="99"/>
      <c r="B8" s="44"/>
      <c r="C8" s="44"/>
      <c r="D8" s="43"/>
      <c r="E8" s="43"/>
      <c r="F8" s="47"/>
      <c r="G8" s="47"/>
      <c r="H8" s="46"/>
      <c r="I8" s="101">
        <f t="shared" si="0"/>
        <v>0</v>
      </c>
    </row>
    <row r="9" spans="1:14" x14ac:dyDescent="0.2">
      <c r="A9" s="99"/>
      <c r="B9" s="44"/>
      <c r="C9" s="44"/>
      <c r="D9" s="43"/>
      <c r="E9" s="43"/>
      <c r="F9" s="47"/>
      <c r="G9" s="47"/>
      <c r="H9" s="46"/>
      <c r="I9" s="101">
        <f t="shared" si="0"/>
        <v>0</v>
      </c>
    </row>
    <row r="10" spans="1:14" x14ac:dyDescent="0.2">
      <c r="A10" s="99"/>
      <c r="B10" s="44"/>
      <c r="C10" s="44"/>
      <c r="D10" s="43"/>
      <c r="E10" s="43"/>
      <c r="F10" s="47"/>
      <c r="G10" s="47"/>
      <c r="H10" s="46"/>
      <c r="I10" s="101">
        <f t="shared" si="0"/>
        <v>0</v>
      </c>
    </row>
    <row r="11" spans="1:14" x14ac:dyDescent="0.2">
      <c r="A11" s="99"/>
      <c r="B11" s="44"/>
      <c r="C11" s="44"/>
      <c r="D11" s="43"/>
      <c r="E11" s="43"/>
      <c r="F11" s="47"/>
      <c r="G11" s="47"/>
      <c r="H11" s="46"/>
      <c r="I11" s="101">
        <f t="shared" si="0"/>
        <v>0</v>
      </c>
    </row>
    <row r="12" spans="1:14" x14ac:dyDescent="0.2">
      <c r="A12" s="99"/>
      <c r="B12" s="44"/>
      <c r="C12" s="44"/>
      <c r="D12" s="43"/>
      <c r="E12" s="43"/>
      <c r="F12" s="47"/>
      <c r="G12" s="47"/>
      <c r="H12" s="46"/>
      <c r="I12" s="101">
        <f t="shared" si="0"/>
        <v>0</v>
      </c>
    </row>
    <row r="13" spans="1:14" x14ac:dyDescent="0.2">
      <c r="A13" s="99"/>
      <c r="B13" s="44"/>
      <c r="C13" s="44"/>
      <c r="D13" s="43"/>
      <c r="E13" s="43"/>
      <c r="F13" s="47"/>
      <c r="G13" s="47"/>
      <c r="H13" s="46"/>
      <c r="I13" s="101">
        <f t="shared" si="0"/>
        <v>0</v>
      </c>
    </row>
    <row r="14" spans="1:14" x14ac:dyDescent="0.2">
      <c r="A14" s="99"/>
      <c r="B14" s="44"/>
      <c r="C14" s="44"/>
      <c r="D14" s="43"/>
      <c r="E14" s="43"/>
      <c r="F14" s="47"/>
      <c r="G14" s="47"/>
      <c r="H14" s="46"/>
      <c r="I14" s="101">
        <f t="shared" si="0"/>
        <v>0</v>
      </c>
    </row>
    <row r="15" spans="1:14" x14ac:dyDescent="0.2">
      <c r="A15" s="99"/>
      <c r="B15" s="44"/>
      <c r="C15" s="44"/>
      <c r="D15" s="43"/>
      <c r="E15" s="43"/>
      <c r="F15" s="47"/>
      <c r="G15" s="47"/>
      <c r="H15" s="46"/>
      <c r="I15" s="101">
        <f t="shared" si="0"/>
        <v>0</v>
      </c>
    </row>
    <row r="16" spans="1:14" x14ac:dyDescent="0.2">
      <c r="A16" s="99"/>
      <c r="B16" s="44"/>
      <c r="C16" s="44"/>
      <c r="D16" s="43"/>
      <c r="E16" s="43"/>
      <c r="F16" s="47"/>
      <c r="G16" s="47"/>
      <c r="H16" s="48"/>
      <c r="I16" s="101">
        <f t="shared" si="0"/>
        <v>0</v>
      </c>
    </row>
    <row r="17" spans="1:9" x14ac:dyDescent="0.2">
      <c r="A17" s="99"/>
      <c r="B17" s="44"/>
      <c r="C17" s="44"/>
      <c r="D17" s="43"/>
      <c r="E17" s="43"/>
      <c r="F17" s="47"/>
      <c r="G17" s="47"/>
      <c r="H17" s="46"/>
      <c r="I17" s="101">
        <f t="shared" si="0"/>
        <v>0</v>
      </c>
    </row>
    <row r="18" spans="1:9" x14ac:dyDescent="0.2">
      <c r="A18" s="99"/>
      <c r="B18" s="44"/>
      <c r="C18" s="44"/>
      <c r="D18" s="43"/>
      <c r="E18" s="43"/>
      <c r="F18" s="47"/>
      <c r="G18" s="47"/>
      <c r="H18" s="46"/>
      <c r="I18" s="101">
        <f t="shared" si="0"/>
        <v>0</v>
      </c>
    </row>
    <row r="19" spans="1:9" x14ac:dyDescent="0.2">
      <c r="A19" s="99"/>
      <c r="B19" s="44"/>
      <c r="C19" s="44"/>
      <c r="D19" s="43"/>
      <c r="E19" s="43"/>
      <c r="F19" s="47"/>
      <c r="G19" s="47"/>
      <c r="H19" s="46"/>
      <c r="I19" s="101">
        <f t="shared" si="0"/>
        <v>0</v>
      </c>
    </row>
    <row r="20" spans="1:9" x14ac:dyDescent="0.2">
      <c r="A20" s="99"/>
      <c r="B20" s="44"/>
      <c r="C20" s="44"/>
      <c r="D20" s="43"/>
      <c r="E20" s="43"/>
      <c r="F20" s="47"/>
      <c r="G20" s="47"/>
      <c r="H20" s="46"/>
      <c r="I20" s="101">
        <f t="shared" si="0"/>
        <v>0</v>
      </c>
    </row>
    <row r="21" spans="1:9" x14ac:dyDescent="0.2">
      <c r="A21" s="99"/>
      <c r="B21" s="44"/>
      <c r="C21" s="44"/>
      <c r="D21" s="43"/>
      <c r="E21" s="43"/>
      <c r="F21" s="47"/>
      <c r="G21" s="47"/>
      <c r="H21" s="46"/>
      <c r="I21" s="101">
        <f t="shared" si="0"/>
        <v>0</v>
      </c>
    </row>
    <row r="22" spans="1:9" x14ac:dyDescent="0.2">
      <c r="A22" s="99"/>
      <c r="B22" s="44"/>
      <c r="C22" s="44"/>
      <c r="D22" s="43"/>
      <c r="E22" s="43"/>
      <c r="F22" s="47"/>
      <c r="G22" s="47"/>
      <c r="H22" s="46"/>
      <c r="I22" s="101">
        <f t="shared" si="0"/>
        <v>0</v>
      </c>
    </row>
    <row r="23" spans="1:9" x14ac:dyDescent="0.2">
      <c r="A23" s="99"/>
      <c r="B23" s="44"/>
      <c r="C23" s="44"/>
      <c r="D23" s="43"/>
      <c r="E23" s="43"/>
      <c r="F23" s="47"/>
      <c r="G23" s="47"/>
      <c r="H23" s="46"/>
      <c r="I23" s="101">
        <f t="shared" si="0"/>
        <v>0</v>
      </c>
    </row>
    <row r="24" spans="1:9" x14ac:dyDescent="0.2">
      <c r="A24" s="99"/>
      <c r="B24" s="44"/>
      <c r="C24" s="44"/>
      <c r="D24" s="43"/>
      <c r="E24" s="43"/>
      <c r="F24" s="47"/>
      <c r="G24" s="47"/>
      <c r="H24" s="46"/>
      <c r="I24" s="101">
        <f t="shared" si="0"/>
        <v>0</v>
      </c>
    </row>
    <row r="25" spans="1:9" x14ac:dyDescent="0.2">
      <c r="A25" s="99"/>
      <c r="B25" s="44"/>
      <c r="C25" s="44"/>
      <c r="D25" s="43"/>
      <c r="E25" s="43"/>
      <c r="F25" s="47"/>
      <c r="G25" s="47"/>
      <c r="H25" s="46"/>
      <c r="I25" s="101">
        <f t="shared" si="0"/>
        <v>0</v>
      </c>
    </row>
    <row r="26" spans="1:9" x14ac:dyDescent="0.2">
      <c r="A26" s="99"/>
      <c r="B26" s="44"/>
      <c r="C26" s="44"/>
      <c r="D26" s="43"/>
      <c r="E26" s="43"/>
      <c r="F26" s="47"/>
      <c r="G26" s="47"/>
      <c r="H26" s="46"/>
      <c r="I26" s="101">
        <f t="shared" si="0"/>
        <v>0</v>
      </c>
    </row>
    <row r="27" spans="1:9" x14ac:dyDescent="0.2">
      <c r="A27" s="99"/>
      <c r="B27" s="44"/>
      <c r="C27" s="44"/>
      <c r="D27" s="43"/>
      <c r="E27" s="43"/>
      <c r="F27" s="47"/>
      <c r="G27" s="47"/>
      <c r="H27" s="46"/>
      <c r="I27" s="101">
        <f t="shared" si="0"/>
        <v>0</v>
      </c>
    </row>
    <row r="28" spans="1:9" x14ac:dyDescent="0.2">
      <c r="A28" s="99"/>
      <c r="B28" s="44"/>
      <c r="C28" s="44"/>
      <c r="D28" s="43"/>
      <c r="E28" s="43"/>
      <c r="F28" s="49"/>
      <c r="G28" s="49"/>
      <c r="H28" s="50"/>
      <c r="I28" s="101">
        <f t="shared" si="0"/>
        <v>0</v>
      </c>
    </row>
    <row r="29" spans="1:9" ht="18" customHeight="1" thickBot="1" x14ac:dyDescent="0.25">
      <c r="A29" s="102"/>
      <c r="B29" s="103"/>
      <c r="C29" s="103"/>
      <c r="D29" s="104"/>
      <c r="E29" s="104" t="s">
        <v>42</v>
      </c>
      <c r="F29" s="105">
        <f>SUM(F5:F28)</f>
        <v>0</v>
      </c>
      <c r="G29" s="105">
        <f>SUM(G5:G28)</f>
        <v>0</v>
      </c>
      <c r="H29" s="105">
        <f>SUM(H5:H28)</f>
        <v>0</v>
      </c>
      <c r="I29" s="106">
        <f>SUM(I5:I28)</f>
        <v>0</v>
      </c>
    </row>
  </sheetData>
  <mergeCells count="10">
    <mergeCell ref="A1:I1"/>
    <mergeCell ref="A2:I2"/>
    <mergeCell ref="A3:A4"/>
    <mergeCell ref="B3:B4"/>
    <mergeCell ref="C3:C4"/>
    <mergeCell ref="D3:D4"/>
    <mergeCell ref="E3:E4"/>
    <mergeCell ref="F3:F4"/>
    <mergeCell ref="H3:H4"/>
    <mergeCell ref="I3:I4"/>
  </mergeCells>
  <printOptions horizontalCentered="1"/>
  <pageMargins left="0.2" right="0.2" top="0.78" bottom="0.38" header="0.5" footer="0.16"/>
  <pageSetup scale="98"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workbookViewId="0">
      <selection activeCell="N6" sqref="N6"/>
    </sheetView>
  </sheetViews>
  <sheetFormatPr defaultRowHeight="15" x14ac:dyDescent="0.2"/>
  <cols>
    <col min="1" max="1" width="21.140625" style="5" customWidth="1"/>
    <col min="2" max="2" width="10.140625" style="5" customWidth="1"/>
    <col min="3" max="3" width="11.140625" style="5" customWidth="1"/>
    <col min="4" max="4" width="28" style="5" customWidth="1"/>
    <col min="5" max="5" width="18.140625" style="5" customWidth="1"/>
    <col min="6" max="7" width="13.7109375" style="5" customWidth="1"/>
    <col min="8" max="8" width="12.85546875" style="5" customWidth="1"/>
    <col min="9" max="9" width="14.140625" style="5" customWidth="1"/>
    <col min="10" max="16384" width="9.140625" style="5"/>
  </cols>
  <sheetData>
    <row r="1" spans="1:10" ht="15.75" x14ac:dyDescent="0.25">
      <c r="A1" s="139" t="s">
        <v>93</v>
      </c>
      <c r="B1" s="140"/>
      <c r="C1" s="140"/>
      <c r="D1" s="140"/>
      <c r="E1" s="140"/>
      <c r="F1" s="140"/>
      <c r="G1" s="140"/>
      <c r="H1" s="140"/>
      <c r="I1" s="141"/>
    </row>
    <row r="2" spans="1:10" ht="80.25" customHeight="1" x14ac:dyDescent="0.2">
      <c r="A2" s="142" t="s">
        <v>32</v>
      </c>
      <c r="B2" s="143"/>
      <c r="C2" s="143"/>
      <c r="D2" s="143"/>
      <c r="E2" s="143"/>
      <c r="F2" s="143"/>
      <c r="G2" s="143"/>
      <c r="H2" s="143"/>
      <c r="I2" s="144"/>
      <c r="J2" s="8"/>
    </row>
    <row r="3" spans="1:10" s="9" customFormat="1" ht="15" customHeight="1" x14ac:dyDescent="0.25">
      <c r="A3" s="129" t="s">
        <v>91</v>
      </c>
      <c r="B3" s="131" t="s">
        <v>34</v>
      </c>
      <c r="C3" s="132" t="s">
        <v>35</v>
      </c>
      <c r="D3" s="131" t="s">
        <v>36</v>
      </c>
      <c r="E3" s="131" t="s">
        <v>37</v>
      </c>
      <c r="F3" s="132" t="s">
        <v>38</v>
      </c>
      <c r="G3" s="41"/>
      <c r="H3" s="131" t="s">
        <v>39</v>
      </c>
      <c r="I3" s="134" t="s">
        <v>40</v>
      </c>
    </row>
    <row r="4" spans="1:10" s="9" customFormat="1" ht="23.25" customHeight="1" x14ac:dyDescent="0.25">
      <c r="A4" s="145"/>
      <c r="B4" s="131"/>
      <c r="C4" s="133"/>
      <c r="D4" s="131"/>
      <c r="E4" s="131"/>
      <c r="F4" s="133"/>
      <c r="G4" s="42" t="s">
        <v>41</v>
      </c>
      <c r="H4" s="146"/>
      <c r="I4" s="134"/>
    </row>
    <row r="5" spans="1:10" x14ac:dyDescent="0.2">
      <c r="A5" s="88" t="s">
        <v>43</v>
      </c>
      <c r="B5" s="77" t="s">
        <v>44</v>
      </c>
      <c r="C5" s="77" t="s">
        <v>45</v>
      </c>
      <c r="D5" s="76" t="s">
        <v>46</v>
      </c>
      <c r="E5" s="76" t="s">
        <v>47</v>
      </c>
      <c r="F5" s="78"/>
      <c r="G5" s="79">
        <v>15050</v>
      </c>
      <c r="H5" s="80">
        <v>5000</v>
      </c>
      <c r="I5" s="89">
        <f t="shared" ref="I5:I24" si="0">SUM(F5:H5)</f>
        <v>20050</v>
      </c>
    </row>
    <row r="6" spans="1:10" x14ac:dyDescent="0.2">
      <c r="A6" s="135" t="s">
        <v>43</v>
      </c>
      <c r="B6" s="138" t="s">
        <v>48</v>
      </c>
      <c r="C6" s="81" t="s">
        <v>49</v>
      </c>
      <c r="D6" s="137" t="s">
        <v>50</v>
      </c>
      <c r="E6" s="76" t="s">
        <v>47</v>
      </c>
      <c r="F6" s="90"/>
      <c r="G6" s="78">
        <v>7500</v>
      </c>
      <c r="H6" s="80">
        <v>15000</v>
      </c>
      <c r="I6" s="91">
        <f>SUM(G6:H6)</f>
        <v>22500</v>
      </c>
    </row>
    <row r="7" spans="1:10" x14ac:dyDescent="0.2">
      <c r="A7" s="135"/>
      <c r="B7" s="138"/>
      <c r="C7" s="81"/>
      <c r="D7" s="137"/>
      <c r="E7" s="76" t="s">
        <v>51</v>
      </c>
      <c r="F7" s="78">
        <v>22000</v>
      </c>
      <c r="G7" s="79"/>
      <c r="H7" s="80">
        <v>3000</v>
      </c>
      <c r="I7" s="91">
        <v>25000</v>
      </c>
    </row>
    <row r="8" spans="1:10" x14ac:dyDescent="0.2">
      <c r="A8" s="135"/>
      <c r="B8" s="138"/>
      <c r="C8" s="81"/>
      <c r="D8" s="137"/>
      <c r="E8" s="76" t="s">
        <v>52</v>
      </c>
      <c r="F8" s="90"/>
      <c r="G8" s="78">
        <v>10050</v>
      </c>
      <c r="H8" s="80">
        <v>10000</v>
      </c>
      <c r="I8" s="91">
        <f>SUM(G8:H8)</f>
        <v>20050</v>
      </c>
    </row>
    <row r="9" spans="1:10" ht="25.5" x14ac:dyDescent="0.2">
      <c r="A9" s="135"/>
      <c r="B9" s="138"/>
      <c r="C9" s="81"/>
      <c r="D9" s="137"/>
      <c r="E9" s="76" t="s">
        <v>53</v>
      </c>
      <c r="F9" s="78">
        <v>6200</v>
      </c>
      <c r="G9" s="79"/>
      <c r="H9" s="80">
        <v>3000</v>
      </c>
      <c r="I9" s="91">
        <f t="shared" si="0"/>
        <v>9200</v>
      </c>
    </row>
    <row r="10" spans="1:10" x14ac:dyDescent="0.2">
      <c r="A10" s="88" t="s">
        <v>54</v>
      </c>
      <c r="B10" s="77" t="s">
        <v>55</v>
      </c>
      <c r="C10" s="77" t="s">
        <v>56</v>
      </c>
      <c r="D10" s="76" t="s">
        <v>57</v>
      </c>
      <c r="E10" s="76" t="s">
        <v>58</v>
      </c>
      <c r="F10" s="78">
        <v>20000</v>
      </c>
      <c r="G10" s="79">
        <v>30866</v>
      </c>
      <c r="H10" s="80">
        <v>4000</v>
      </c>
      <c r="I10" s="89">
        <f t="shared" si="0"/>
        <v>54866</v>
      </c>
    </row>
    <row r="11" spans="1:10" x14ac:dyDescent="0.2">
      <c r="A11" s="88" t="s">
        <v>54</v>
      </c>
      <c r="B11" s="77" t="s">
        <v>59</v>
      </c>
      <c r="C11" s="77" t="s">
        <v>56</v>
      </c>
      <c r="D11" s="76" t="s">
        <v>60</v>
      </c>
      <c r="E11" s="76" t="s">
        <v>51</v>
      </c>
      <c r="F11" s="90"/>
      <c r="G11" s="78">
        <v>6300</v>
      </c>
      <c r="H11" s="80">
        <v>4000</v>
      </c>
      <c r="I11" s="89">
        <f>SUM(F11:H11)</f>
        <v>10300</v>
      </c>
    </row>
    <row r="12" spans="1:10" x14ac:dyDescent="0.2">
      <c r="A12" s="135" t="s">
        <v>43</v>
      </c>
      <c r="B12" s="136" t="s">
        <v>61</v>
      </c>
      <c r="C12" s="77" t="s">
        <v>62</v>
      </c>
      <c r="D12" s="137" t="s">
        <v>63</v>
      </c>
      <c r="E12" s="76" t="s">
        <v>64</v>
      </c>
      <c r="F12" s="78">
        <v>10000</v>
      </c>
      <c r="G12" s="79"/>
      <c r="H12" s="80">
        <v>5000</v>
      </c>
      <c r="I12" s="92">
        <f t="shared" si="0"/>
        <v>15000</v>
      </c>
    </row>
    <row r="13" spans="1:10" x14ac:dyDescent="0.2">
      <c r="A13" s="135"/>
      <c r="B13" s="136"/>
      <c r="C13" s="77"/>
      <c r="D13" s="137"/>
      <c r="E13" s="76" t="s">
        <v>65</v>
      </c>
      <c r="F13" s="78">
        <v>45000</v>
      </c>
      <c r="G13" s="79"/>
      <c r="H13" s="80"/>
      <c r="I13" s="92">
        <f t="shared" si="0"/>
        <v>45000</v>
      </c>
    </row>
    <row r="14" spans="1:10" x14ac:dyDescent="0.2">
      <c r="A14" s="135" t="s">
        <v>43</v>
      </c>
      <c r="B14" s="136" t="s">
        <v>66</v>
      </c>
      <c r="C14" s="77" t="s">
        <v>67</v>
      </c>
      <c r="D14" s="137" t="s">
        <v>68</v>
      </c>
      <c r="E14" s="76" t="s">
        <v>69</v>
      </c>
      <c r="F14" s="78">
        <v>10000</v>
      </c>
      <c r="G14" s="79"/>
      <c r="H14" s="80">
        <v>5000</v>
      </c>
      <c r="I14" s="91">
        <f t="shared" si="0"/>
        <v>15000</v>
      </c>
    </row>
    <row r="15" spans="1:10" x14ac:dyDescent="0.2">
      <c r="A15" s="135"/>
      <c r="B15" s="136"/>
      <c r="C15" s="77"/>
      <c r="D15" s="137"/>
      <c r="E15" s="76" t="s">
        <v>70</v>
      </c>
      <c r="F15" s="78">
        <v>5800</v>
      </c>
      <c r="G15" s="79"/>
      <c r="H15" s="82"/>
      <c r="I15" s="91">
        <f t="shared" si="0"/>
        <v>5800</v>
      </c>
    </row>
    <row r="16" spans="1:10" x14ac:dyDescent="0.2">
      <c r="A16" s="88"/>
      <c r="B16" s="77"/>
      <c r="C16" s="77"/>
      <c r="D16" s="76"/>
      <c r="E16" s="76" t="s">
        <v>71</v>
      </c>
      <c r="F16" s="78">
        <v>10000</v>
      </c>
      <c r="G16" s="79"/>
      <c r="H16" s="80">
        <v>5000</v>
      </c>
      <c r="I16" s="91">
        <f t="shared" si="0"/>
        <v>15000</v>
      </c>
    </row>
    <row r="17" spans="1:9" x14ac:dyDescent="0.2">
      <c r="A17" s="88" t="s">
        <v>54</v>
      </c>
      <c r="B17" s="77" t="s">
        <v>72</v>
      </c>
      <c r="C17" s="77" t="s">
        <v>67</v>
      </c>
      <c r="D17" s="76" t="s">
        <v>73</v>
      </c>
      <c r="E17" s="76" t="s">
        <v>74</v>
      </c>
      <c r="F17" s="78">
        <v>10000</v>
      </c>
      <c r="G17" s="79"/>
      <c r="H17" s="80">
        <v>3500</v>
      </c>
      <c r="I17" s="89">
        <f t="shared" si="0"/>
        <v>13500</v>
      </c>
    </row>
    <row r="18" spans="1:9" ht="25.5" x14ac:dyDescent="0.2">
      <c r="A18" s="88" t="s">
        <v>75</v>
      </c>
      <c r="B18" s="77" t="s">
        <v>66</v>
      </c>
      <c r="C18" s="77" t="s">
        <v>67</v>
      </c>
      <c r="D18" s="76" t="s">
        <v>76</v>
      </c>
      <c r="E18" s="76" t="s">
        <v>77</v>
      </c>
      <c r="F18" s="78">
        <v>0</v>
      </c>
      <c r="G18" s="79">
        <v>43168</v>
      </c>
      <c r="H18" s="80"/>
      <c r="I18" s="89">
        <f t="shared" si="0"/>
        <v>43168</v>
      </c>
    </row>
    <row r="19" spans="1:9" ht="15.75" customHeight="1" x14ac:dyDescent="0.2">
      <c r="A19" s="135" t="s">
        <v>43</v>
      </c>
      <c r="B19" s="136" t="s">
        <v>78</v>
      </c>
      <c r="C19" s="77" t="s">
        <v>79</v>
      </c>
      <c r="D19" s="137" t="s">
        <v>80</v>
      </c>
      <c r="E19" s="76" t="s">
        <v>81</v>
      </c>
      <c r="F19" s="78">
        <v>10000</v>
      </c>
      <c r="G19" s="79">
        <v>35366</v>
      </c>
      <c r="H19" s="80"/>
      <c r="I19" s="91">
        <f t="shared" si="0"/>
        <v>45366</v>
      </c>
    </row>
    <row r="20" spans="1:9" x14ac:dyDescent="0.2">
      <c r="A20" s="135"/>
      <c r="B20" s="136"/>
      <c r="C20" s="77"/>
      <c r="D20" s="137"/>
      <c r="E20" s="76" t="s">
        <v>64</v>
      </c>
      <c r="F20" s="90"/>
      <c r="G20" s="78">
        <v>6700</v>
      </c>
      <c r="H20" s="80">
        <v>5000</v>
      </c>
      <c r="I20" s="91">
        <f>SUM(G20:H20)</f>
        <v>11700</v>
      </c>
    </row>
    <row r="21" spans="1:9" x14ac:dyDescent="0.2">
      <c r="A21" s="88"/>
      <c r="B21" s="77"/>
      <c r="C21" s="77"/>
      <c r="D21" s="76"/>
      <c r="E21" s="76" t="s">
        <v>82</v>
      </c>
      <c r="F21" s="78">
        <v>13000</v>
      </c>
      <c r="G21" s="79"/>
      <c r="H21" s="80"/>
      <c r="I21" s="91">
        <v>13000</v>
      </c>
    </row>
    <row r="22" spans="1:9" x14ac:dyDescent="0.2">
      <c r="A22" s="88" t="s">
        <v>54</v>
      </c>
      <c r="B22" s="77" t="s">
        <v>78</v>
      </c>
      <c r="C22" s="77" t="s">
        <v>79</v>
      </c>
      <c r="D22" s="76" t="s">
        <v>83</v>
      </c>
      <c r="E22" s="76" t="s">
        <v>58</v>
      </c>
      <c r="F22" s="78">
        <v>20000</v>
      </c>
      <c r="G22" s="79">
        <v>40000</v>
      </c>
      <c r="H22" s="80">
        <v>2500</v>
      </c>
      <c r="I22" s="89">
        <f t="shared" si="0"/>
        <v>62500</v>
      </c>
    </row>
    <row r="23" spans="1:9" x14ac:dyDescent="0.2">
      <c r="A23" s="88" t="s">
        <v>84</v>
      </c>
      <c r="B23" s="83" t="s">
        <v>85</v>
      </c>
      <c r="C23" s="83" t="s">
        <v>86</v>
      </c>
      <c r="D23" s="76" t="s">
        <v>87</v>
      </c>
      <c r="E23" s="76" t="s">
        <v>47</v>
      </c>
      <c r="F23" s="90"/>
      <c r="G23" s="78">
        <v>5100</v>
      </c>
      <c r="H23" s="80">
        <v>6000</v>
      </c>
      <c r="I23" s="89">
        <f t="shared" si="0"/>
        <v>11100</v>
      </c>
    </row>
    <row r="24" spans="1:9" x14ac:dyDescent="0.2">
      <c r="A24" s="88" t="s">
        <v>11</v>
      </c>
      <c r="B24" s="84" t="s">
        <v>88</v>
      </c>
      <c r="C24" s="84" t="s">
        <v>89</v>
      </c>
      <c r="D24" s="85" t="s">
        <v>11</v>
      </c>
      <c r="E24" s="85" t="s">
        <v>11</v>
      </c>
      <c r="F24" s="86">
        <v>18000</v>
      </c>
      <c r="G24" s="87"/>
      <c r="H24" s="80"/>
      <c r="I24" s="89">
        <f t="shared" si="0"/>
        <v>18000</v>
      </c>
    </row>
    <row r="25" spans="1:9" ht="15.75" thickBot="1" x14ac:dyDescent="0.25">
      <c r="A25" s="93"/>
      <c r="B25" s="94"/>
      <c r="C25" s="94"/>
      <c r="D25" s="95"/>
      <c r="E25" s="95" t="s">
        <v>42</v>
      </c>
      <c r="F25" s="96">
        <f>SUM(F5:F24)</f>
        <v>200000</v>
      </c>
      <c r="G25" s="96">
        <f>SUM(G5:G24)</f>
        <v>200100</v>
      </c>
      <c r="H25" s="97">
        <f>SUM(H5:H24)</f>
        <v>76000</v>
      </c>
      <c r="I25" s="98">
        <f>SUM(I5:I24)</f>
        <v>476100</v>
      </c>
    </row>
  </sheetData>
  <mergeCells count="22">
    <mergeCell ref="A1:I1"/>
    <mergeCell ref="A2:I2"/>
    <mergeCell ref="A3:A4"/>
    <mergeCell ref="B3:B4"/>
    <mergeCell ref="C3:C4"/>
    <mergeCell ref="D3:D4"/>
    <mergeCell ref="E3:E4"/>
    <mergeCell ref="F3:F4"/>
    <mergeCell ref="H3:H4"/>
    <mergeCell ref="I3:I4"/>
    <mergeCell ref="A6:A9"/>
    <mergeCell ref="B6:B9"/>
    <mergeCell ref="D6:D9"/>
    <mergeCell ref="A12:A13"/>
    <mergeCell ref="B12:B13"/>
    <mergeCell ref="D12:D13"/>
    <mergeCell ref="A14:A15"/>
    <mergeCell ref="B14:B15"/>
    <mergeCell ref="D14:D15"/>
    <mergeCell ref="A19:A20"/>
    <mergeCell ref="B19:B20"/>
    <mergeCell ref="D19:D20"/>
  </mergeCells>
  <printOptions horizontalCentered="1"/>
  <pageMargins left="0.2" right="0.28999999999999998" top="0.65" bottom="0.43" header="0.26" footer="0.2"/>
  <pageSetup orientation="landscape" r:id="rId1"/>
  <headerFooter alignWithMargins="0">
    <oddHeader>&amp;C&amp;"Times New Roman,Regular"V. Project Milestones Sample</oddHeader>
    <oddFooter>&amp;R&amp;8Updated 5-20-08</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10</vt:i4>
      </vt:variant>
    </vt:vector>
  </HeadingPairs>
  <TitlesOfParts>
    <vt:vector size="14" baseType="lpstr">
      <vt:lpstr>Budget Template </vt:lpstr>
      <vt:lpstr>Sample Budget </vt:lpstr>
      <vt:lpstr>Milestones Template</vt:lpstr>
      <vt:lpstr>Sample Milestones </vt:lpstr>
      <vt:lpstr>'Milestones Template'!_Toc52082696</vt:lpstr>
      <vt:lpstr>'Milestones Template'!_Toc52082697</vt:lpstr>
      <vt:lpstr>'Milestones Template'!_Toc52082698</vt:lpstr>
      <vt:lpstr>'Milestones Template'!_Toc52082700</vt:lpstr>
      <vt:lpstr>'Milestones Template'!_Toc52082701</vt:lpstr>
      <vt:lpstr>'Milestones Template'!_Toc52082702</vt:lpstr>
      <vt:lpstr>'Budget Template '!Print_Area</vt:lpstr>
      <vt:lpstr>'Milestones Template'!Print_Area</vt:lpstr>
      <vt:lpstr>'Sample Budget '!Print_Area</vt:lpstr>
      <vt:lpstr>'Sample Milestones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Gloria</dc:creator>
  <cp:lastModifiedBy>Srinivasan, Kate</cp:lastModifiedBy>
  <cp:lastPrinted>2017-01-17T18:45:59Z</cp:lastPrinted>
  <dcterms:created xsi:type="dcterms:W3CDTF">2005-08-23T20:49:31Z</dcterms:created>
  <dcterms:modified xsi:type="dcterms:W3CDTF">2018-12-20T16:41:04Z</dcterms:modified>
</cp:coreProperties>
</file>